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yamagishi-r\Desktop\"/>
    </mc:Choice>
  </mc:AlternateContent>
  <xr:revisionPtr revIDLastSave="0" documentId="13_ncr:1_{CEB2C139-ED2D-4810-9A2D-B5EC5B2FB29B}" xr6:coauthVersionLast="47" xr6:coauthVersionMax="47" xr10:uidLastSave="{00000000-0000-0000-0000-000000000000}"/>
  <bookViews>
    <workbookView xWindow="-98" yWindow="-98" windowWidth="20715" windowHeight="13276" tabRatio="1000" firstSheet="3" activeTab="3" xr2:uid="{366B9C76-1CE3-4276-9D07-883C5759C39B}"/>
  </bookViews>
  <sheets>
    <sheet name="入力シート" sheetId="2" state="hidden" r:id="rId1"/>
    <sheet name="5 月" sheetId="29" state="hidden" r:id="rId2"/>
    <sheet name="PDF用" sheetId="53" state="hidden" r:id="rId3"/>
    <sheet name="12月" sheetId="55" r:id="rId4"/>
    <sheet name="詳細1~4" sheetId="6" r:id="rId5"/>
    <sheet name="5~8" sheetId="7" r:id="rId6"/>
    <sheet name="9~12" sheetId="8" r:id="rId7"/>
    <sheet name="13~16" sheetId="9" r:id="rId8"/>
    <sheet name="17~20" sheetId="10" r:id="rId9"/>
    <sheet name="21~24" sheetId="11" r:id="rId10"/>
    <sheet name="25~28" sheetId="12" r:id="rId11"/>
    <sheet name="29~32" sheetId="13" r:id="rId12"/>
    <sheet name="33~36" sheetId="14" r:id="rId13"/>
    <sheet name="37~40" sheetId="15" r:id="rId14"/>
    <sheet name="41~44 " sheetId="16" r:id="rId15"/>
    <sheet name="45~48 " sheetId="17" state="hidden" r:id="rId16"/>
    <sheet name="49~52" sheetId="54" state="hidden" r:id="rId17"/>
  </sheets>
  <externalReferences>
    <externalReference r:id="rId18"/>
  </externalReferences>
  <definedNames>
    <definedName name="_xlnm._FilterDatabase" localSheetId="3" hidden="1">'12月'!#REF!</definedName>
    <definedName name="_xlnm._FilterDatabase" localSheetId="2" hidden="1">PDF用!#REF!</definedName>
    <definedName name="_xlnm._FilterDatabase" localSheetId="0" hidden="1">入力シート!$A$2:$S$384</definedName>
    <definedName name="CalendarYear">'[1]1 月'!$K$5</definedName>
    <definedName name="ColumnTitleRegion1..H12.5">'5 月'!$B$3</definedName>
    <definedName name="ColumnTitleRegion2..C14.5">'5 月'!$B$3</definedName>
    <definedName name="DaysAndWeeks" localSheetId="16">{0,1,2,3,4,5,6} + {0;1;2;3;4;5}*7</definedName>
    <definedName name="DaysAndWeeks">{0,1,2,3,4,5,6} + {0;1;2;3;4;5}*7</definedName>
    <definedName name="_xlnm.Print_Area" localSheetId="1">'5 月'!$A:$I</definedName>
    <definedName name="_xlnm.Print_Area" localSheetId="0">入力シート!$A$1:$OS$241</definedName>
    <definedName name="週の始まり">'[1]1 月'!$L$5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1" i="2" l="1"/>
  <c r="Q41" i="2"/>
  <c r="O41" i="2"/>
  <c r="I41" i="2"/>
  <c r="E41" i="2"/>
  <c r="R33" i="2"/>
  <c r="Q33" i="2"/>
  <c r="O33" i="2"/>
  <c r="I33" i="2"/>
  <c r="E33" i="2"/>
  <c r="R40" i="2" l="1"/>
  <c r="Q40" i="2"/>
  <c r="O40" i="2"/>
  <c r="I40" i="2"/>
  <c r="E40" i="2"/>
  <c r="R30" i="2"/>
  <c r="Q30" i="2"/>
  <c r="O30" i="2"/>
  <c r="I30" i="2"/>
  <c r="E30" i="2"/>
  <c r="R37" i="2" l="1"/>
  <c r="O37" i="2"/>
  <c r="I37" i="2"/>
  <c r="E37" i="2"/>
  <c r="O133" i="55" l="1"/>
  <c r="N133" i="55"/>
  <c r="L133" i="55"/>
  <c r="K133" i="55"/>
  <c r="J133" i="55"/>
  <c r="I133" i="55"/>
  <c r="H133" i="55"/>
  <c r="G133" i="55"/>
  <c r="F133" i="55"/>
  <c r="E133" i="55"/>
  <c r="E24" i="2" l="1"/>
  <c r="I24" i="2"/>
  <c r="O24" i="2"/>
  <c r="E25" i="2"/>
  <c r="I25" i="2"/>
  <c r="O25" i="2"/>
  <c r="E26" i="2"/>
  <c r="I26" i="2"/>
  <c r="O26" i="2"/>
  <c r="R38" i="2"/>
  <c r="Q38" i="2"/>
  <c r="O38" i="2"/>
  <c r="I38" i="2"/>
  <c r="E38" i="2"/>
  <c r="Q36" i="2"/>
  <c r="O36" i="2"/>
  <c r="I36" i="2"/>
  <c r="E36" i="2"/>
  <c r="V32" i="12" l="1"/>
  <c r="V23" i="12"/>
  <c r="V38" i="54" l="1"/>
  <c r="V34" i="54"/>
  <c r="V33" i="54"/>
  <c r="V32" i="54"/>
  <c r="V31" i="54"/>
  <c r="V29" i="54"/>
  <c r="V27" i="54"/>
  <c r="V26" i="54"/>
  <c r="V24" i="54"/>
  <c r="V23" i="54"/>
  <c r="V22" i="54"/>
  <c r="V21" i="54"/>
  <c r="E38" i="54"/>
  <c r="E34" i="54"/>
  <c r="E33" i="54"/>
  <c r="E32" i="54"/>
  <c r="E31" i="54"/>
  <c r="E29" i="54"/>
  <c r="E27" i="54"/>
  <c r="E26" i="54"/>
  <c r="E24" i="54"/>
  <c r="E23" i="54"/>
  <c r="E22" i="54"/>
  <c r="E21" i="54"/>
  <c r="V19" i="54"/>
  <c r="V15" i="54"/>
  <c r="V14" i="54"/>
  <c r="V13" i="54"/>
  <c r="V12" i="54"/>
  <c r="V10" i="54"/>
  <c r="V8" i="54"/>
  <c r="V7" i="54"/>
  <c r="V5" i="54"/>
  <c r="V4" i="54"/>
  <c r="V3" i="54"/>
  <c r="V2" i="54"/>
  <c r="E19" i="54"/>
  <c r="E15" i="54"/>
  <c r="E14" i="54"/>
  <c r="E13" i="54"/>
  <c r="E12" i="54"/>
  <c r="E10" i="54"/>
  <c r="E8" i="54"/>
  <c r="E7" i="54"/>
  <c r="E5" i="54"/>
  <c r="E4" i="54"/>
  <c r="E3" i="54"/>
  <c r="E2" i="54"/>
  <c r="V38" i="17"/>
  <c r="V34" i="17"/>
  <c r="V33" i="17"/>
  <c r="V32" i="17"/>
  <c r="V31" i="17"/>
  <c r="V29" i="17"/>
  <c r="V27" i="17"/>
  <c r="V26" i="17"/>
  <c r="V24" i="17"/>
  <c r="V23" i="17"/>
  <c r="V22" i="17"/>
  <c r="V21" i="17"/>
  <c r="E38" i="17"/>
  <c r="E34" i="17"/>
  <c r="E33" i="17"/>
  <c r="E32" i="17"/>
  <c r="E31" i="17"/>
  <c r="E29" i="17"/>
  <c r="E27" i="17"/>
  <c r="E26" i="17"/>
  <c r="E24" i="17"/>
  <c r="E23" i="17"/>
  <c r="E22" i="17"/>
  <c r="E21" i="17"/>
  <c r="V19" i="17"/>
  <c r="V15" i="17"/>
  <c r="V14" i="17"/>
  <c r="V13" i="17"/>
  <c r="V12" i="17"/>
  <c r="V10" i="17"/>
  <c r="V8" i="17"/>
  <c r="V7" i="17"/>
  <c r="V5" i="17"/>
  <c r="V4" i="17"/>
  <c r="V3" i="17"/>
  <c r="V2" i="17"/>
  <c r="E19" i="17"/>
  <c r="E15" i="17"/>
  <c r="E14" i="17"/>
  <c r="E13" i="17"/>
  <c r="E12" i="17"/>
  <c r="E10" i="17"/>
  <c r="E8" i="17"/>
  <c r="E7" i="17"/>
  <c r="E5" i="17"/>
  <c r="E4" i="17"/>
  <c r="E3" i="17"/>
  <c r="E2" i="17"/>
  <c r="V38" i="16"/>
  <c r="V34" i="16"/>
  <c r="V33" i="16"/>
  <c r="V32" i="16"/>
  <c r="V31" i="16"/>
  <c r="V29" i="16"/>
  <c r="V27" i="16"/>
  <c r="V26" i="16"/>
  <c r="V24" i="16"/>
  <c r="V23" i="16"/>
  <c r="V22" i="16"/>
  <c r="V21" i="16"/>
  <c r="E38" i="16"/>
  <c r="E34" i="16"/>
  <c r="E33" i="16"/>
  <c r="E32" i="16"/>
  <c r="E31" i="16"/>
  <c r="E29" i="16"/>
  <c r="E27" i="16"/>
  <c r="E26" i="16"/>
  <c r="E24" i="16"/>
  <c r="E23" i="16"/>
  <c r="E22" i="16"/>
  <c r="E21" i="16"/>
  <c r="V19" i="16"/>
  <c r="V15" i="16"/>
  <c r="V14" i="16"/>
  <c r="V13" i="16"/>
  <c r="V12" i="16"/>
  <c r="V10" i="16"/>
  <c r="V8" i="16"/>
  <c r="V7" i="16"/>
  <c r="V5" i="16"/>
  <c r="V4" i="16"/>
  <c r="V3" i="16"/>
  <c r="V2" i="16"/>
  <c r="E19" i="16"/>
  <c r="E15" i="16"/>
  <c r="E14" i="16"/>
  <c r="E13" i="16"/>
  <c r="E12" i="16"/>
  <c r="E10" i="16"/>
  <c r="E8" i="16"/>
  <c r="E7" i="16"/>
  <c r="E5" i="16"/>
  <c r="E4" i="16"/>
  <c r="E3" i="16"/>
  <c r="E2" i="16"/>
  <c r="V38" i="15" l="1"/>
  <c r="V34" i="15"/>
  <c r="V33" i="15"/>
  <c r="V32" i="15"/>
  <c r="V31" i="15"/>
  <c r="V29" i="15"/>
  <c r="V27" i="15"/>
  <c r="V26" i="15"/>
  <c r="V24" i="15"/>
  <c r="V23" i="15"/>
  <c r="V22" i="15"/>
  <c r="V21" i="15"/>
  <c r="E38" i="15"/>
  <c r="E34" i="15"/>
  <c r="E33" i="15"/>
  <c r="E32" i="15"/>
  <c r="E31" i="15"/>
  <c r="E29" i="15"/>
  <c r="E27" i="15"/>
  <c r="E26" i="15"/>
  <c r="E24" i="15"/>
  <c r="E23" i="15"/>
  <c r="E22" i="15"/>
  <c r="E21" i="15"/>
  <c r="V19" i="15"/>
  <c r="V15" i="15"/>
  <c r="V14" i="15"/>
  <c r="V13" i="15"/>
  <c r="V12" i="15"/>
  <c r="V10" i="15"/>
  <c r="V8" i="15"/>
  <c r="V7" i="15"/>
  <c r="V5" i="15"/>
  <c r="V4" i="15"/>
  <c r="V3" i="15"/>
  <c r="V2" i="15"/>
  <c r="E19" i="15"/>
  <c r="E15" i="15"/>
  <c r="E14" i="15"/>
  <c r="E13" i="15"/>
  <c r="E12" i="15"/>
  <c r="E10" i="15"/>
  <c r="E8" i="15"/>
  <c r="E7" i="15"/>
  <c r="E5" i="15"/>
  <c r="E4" i="15"/>
  <c r="E3" i="15"/>
  <c r="E2" i="15"/>
  <c r="V38" i="14" l="1"/>
  <c r="V34" i="14"/>
  <c r="V33" i="14"/>
  <c r="V32" i="14"/>
  <c r="V31" i="14"/>
  <c r="V29" i="14"/>
  <c r="V27" i="14"/>
  <c r="V26" i="14"/>
  <c r="V24" i="14"/>
  <c r="V23" i="14"/>
  <c r="V22" i="14"/>
  <c r="V21" i="14"/>
  <c r="E38" i="14"/>
  <c r="E34" i="14"/>
  <c r="E33" i="14"/>
  <c r="E32" i="14"/>
  <c r="E31" i="14"/>
  <c r="E29" i="14"/>
  <c r="E27" i="14"/>
  <c r="E26" i="14"/>
  <c r="E24" i="14"/>
  <c r="E23" i="14"/>
  <c r="E22" i="14"/>
  <c r="E21" i="14"/>
  <c r="V19" i="14"/>
  <c r="V15" i="14"/>
  <c r="V14" i="14"/>
  <c r="V13" i="14"/>
  <c r="V12" i="14"/>
  <c r="V10" i="14"/>
  <c r="V8" i="14"/>
  <c r="V7" i="14"/>
  <c r="V5" i="14"/>
  <c r="V4" i="14"/>
  <c r="V3" i="14"/>
  <c r="V2" i="14"/>
  <c r="E19" i="14"/>
  <c r="E15" i="14"/>
  <c r="E14" i="14"/>
  <c r="E13" i="14"/>
  <c r="E12" i="14"/>
  <c r="E10" i="14"/>
  <c r="E8" i="14"/>
  <c r="E7" i="14"/>
  <c r="E5" i="14"/>
  <c r="E4" i="14"/>
  <c r="E3" i="14"/>
  <c r="E2" i="14"/>
  <c r="V22" i="13" l="1"/>
  <c r="E29" i="10"/>
  <c r="E22" i="13"/>
  <c r="E3" i="12" l="1"/>
  <c r="E2" i="12"/>
  <c r="V38" i="13" l="1"/>
  <c r="V34" i="13"/>
  <c r="V33" i="13"/>
  <c r="V32" i="13"/>
  <c r="V31" i="13"/>
  <c r="V29" i="13"/>
  <c r="V27" i="13"/>
  <c r="V26" i="13"/>
  <c r="V24" i="13"/>
  <c r="V23" i="13"/>
  <c r="V21" i="13"/>
  <c r="E38" i="13"/>
  <c r="E34" i="13"/>
  <c r="E33" i="13"/>
  <c r="E32" i="13"/>
  <c r="E31" i="13"/>
  <c r="E29" i="13"/>
  <c r="E27" i="13"/>
  <c r="E26" i="13"/>
  <c r="E24" i="13"/>
  <c r="E23" i="13"/>
  <c r="E21" i="13"/>
  <c r="V19" i="13"/>
  <c r="V15" i="13"/>
  <c r="V14" i="13"/>
  <c r="V13" i="13"/>
  <c r="V12" i="13"/>
  <c r="V10" i="13"/>
  <c r="V8" i="13"/>
  <c r="V7" i="13"/>
  <c r="E7" i="13"/>
  <c r="V5" i="13"/>
  <c r="V4" i="13"/>
  <c r="V3" i="13"/>
  <c r="E3" i="13"/>
  <c r="V2" i="13"/>
  <c r="E2" i="13"/>
  <c r="E19" i="13"/>
  <c r="E15" i="13"/>
  <c r="E14" i="13"/>
  <c r="E13" i="13"/>
  <c r="E12" i="13"/>
  <c r="E10" i="13"/>
  <c r="E8" i="13"/>
  <c r="E5" i="13"/>
  <c r="E4" i="13"/>
  <c r="V38" i="12"/>
  <c r="V34" i="12"/>
  <c r="V33" i="12"/>
  <c r="V31" i="12"/>
  <c r="V29" i="12"/>
  <c r="V27" i="12"/>
  <c r="V26" i="12"/>
  <c r="V24" i="12"/>
  <c r="V22" i="12"/>
  <c r="V21" i="12"/>
  <c r="E38" i="12"/>
  <c r="E34" i="12"/>
  <c r="E33" i="12"/>
  <c r="E32" i="12"/>
  <c r="E31" i="12"/>
  <c r="E29" i="12"/>
  <c r="E27" i="12"/>
  <c r="E26" i="12"/>
  <c r="V7" i="12"/>
  <c r="E24" i="12"/>
  <c r="E23" i="12"/>
  <c r="E22" i="12"/>
  <c r="E21" i="12"/>
  <c r="V19" i="12"/>
  <c r="V15" i="12"/>
  <c r="V14" i="12"/>
  <c r="V13" i="12"/>
  <c r="V12" i="12"/>
  <c r="V10" i="12"/>
  <c r="V8" i="12"/>
  <c r="V5" i="12"/>
  <c r="V4" i="12"/>
  <c r="V3" i="12"/>
  <c r="V2" i="12"/>
  <c r="E19" i="12"/>
  <c r="E15" i="12"/>
  <c r="E14" i="12"/>
  <c r="E13" i="12"/>
  <c r="E12" i="12"/>
  <c r="E10" i="12"/>
  <c r="E8" i="12"/>
  <c r="E7" i="12"/>
  <c r="E5" i="12"/>
  <c r="E4" i="12"/>
  <c r="V38" i="11"/>
  <c r="V34" i="11"/>
  <c r="V33" i="11"/>
  <c r="V32" i="11"/>
  <c r="V31" i="11"/>
  <c r="V29" i="11"/>
  <c r="V27" i="11"/>
  <c r="V26" i="11"/>
  <c r="V24" i="11"/>
  <c r="V23" i="11"/>
  <c r="V22" i="11"/>
  <c r="V21" i="11"/>
  <c r="E38" i="11"/>
  <c r="E34" i="11"/>
  <c r="E33" i="11"/>
  <c r="E32" i="11"/>
  <c r="E31" i="11"/>
  <c r="E29" i="11"/>
  <c r="E27" i="11"/>
  <c r="E26" i="11"/>
  <c r="E24" i="11"/>
  <c r="E23" i="11"/>
  <c r="E22" i="11"/>
  <c r="E21" i="11"/>
  <c r="V19" i="11"/>
  <c r="V15" i="11"/>
  <c r="V14" i="11"/>
  <c r="V13" i="11"/>
  <c r="V12" i="11"/>
  <c r="V10" i="11"/>
  <c r="V8" i="11"/>
  <c r="V7" i="11"/>
  <c r="V5" i="11"/>
  <c r="V4" i="11"/>
  <c r="V3" i="11"/>
  <c r="V2" i="11"/>
  <c r="E19" i="11"/>
  <c r="E15" i="11"/>
  <c r="E14" i="11"/>
  <c r="E13" i="11"/>
  <c r="E12" i="11"/>
  <c r="E10" i="11"/>
  <c r="E8" i="11"/>
  <c r="E7" i="11"/>
  <c r="E5" i="11"/>
  <c r="E4" i="11"/>
  <c r="E3" i="11"/>
  <c r="E2" i="11"/>
  <c r="V38" i="10"/>
  <c r="V34" i="10"/>
  <c r="V33" i="10"/>
  <c r="V32" i="10"/>
  <c r="V31" i="10"/>
  <c r="V29" i="10"/>
  <c r="V27" i="10"/>
  <c r="V23" i="10"/>
  <c r="V26" i="10"/>
  <c r="V24" i="10"/>
  <c r="V22" i="10"/>
  <c r="V21" i="10"/>
  <c r="E38" i="10"/>
  <c r="E34" i="10"/>
  <c r="E33" i="10"/>
  <c r="E32" i="10"/>
  <c r="E31" i="10"/>
  <c r="E27" i="10"/>
  <c r="E26" i="10"/>
  <c r="E24" i="10"/>
  <c r="E23" i="10"/>
  <c r="E22" i="10"/>
  <c r="E21" i="10"/>
  <c r="V19" i="10"/>
  <c r="V15" i="10"/>
  <c r="V14" i="10"/>
  <c r="V13" i="10"/>
  <c r="V12" i="10"/>
  <c r="V10" i="10"/>
  <c r="V8" i="10"/>
  <c r="V7" i="10"/>
  <c r="V5" i="10"/>
  <c r="V4" i="10"/>
  <c r="V3" i="10"/>
  <c r="V2" i="10"/>
  <c r="E19" i="10"/>
  <c r="E15" i="10"/>
  <c r="E14" i="10"/>
  <c r="E13" i="10"/>
  <c r="E12" i="10"/>
  <c r="E10" i="10"/>
  <c r="E8" i="10"/>
  <c r="E7" i="10"/>
  <c r="E5" i="10"/>
  <c r="E4" i="10"/>
  <c r="E3" i="10"/>
  <c r="E2" i="10"/>
  <c r="V38" i="9"/>
  <c r="V34" i="9"/>
  <c r="V33" i="9"/>
  <c r="V32" i="9"/>
  <c r="V31" i="9"/>
  <c r="V29" i="9"/>
  <c r="V27" i="9"/>
  <c r="V26" i="9"/>
  <c r="E26" i="9"/>
  <c r="E27" i="9"/>
  <c r="V24" i="9"/>
  <c r="V23" i="9"/>
  <c r="V22" i="9"/>
  <c r="V21" i="9"/>
  <c r="E38" i="9"/>
  <c r="E34" i="9"/>
  <c r="E33" i="9"/>
  <c r="E32" i="9"/>
  <c r="E31" i="9"/>
  <c r="E29" i="9"/>
  <c r="E24" i="9"/>
  <c r="E23" i="9"/>
  <c r="E22" i="9"/>
  <c r="E21" i="9"/>
  <c r="V19" i="9"/>
  <c r="V15" i="9"/>
  <c r="V14" i="9"/>
  <c r="V13" i="9"/>
  <c r="V12" i="9"/>
  <c r="V10" i="9"/>
  <c r="V8" i="9"/>
  <c r="V7" i="9"/>
  <c r="V5" i="9"/>
  <c r="V4" i="9"/>
  <c r="V3" i="9"/>
  <c r="V2" i="9"/>
  <c r="E19" i="9"/>
  <c r="E15" i="9"/>
  <c r="E14" i="9"/>
  <c r="E13" i="9"/>
  <c r="E12" i="9"/>
  <c r="E10" i="9"/>
  <c r="E8" i="9"/>
  <c r="E7" i="9"/>
  <c r="E5" i="9"/>
  <c r="E4" i="9"/>
  <c r="E3" i="9"/>
  <c r="E2" i="9"/>
  <c r="V38" i="8"/>
  <c r="V34" i="8"/>
  <c r="V33" i="8"/>
  <c r="V32" i="8"/>
  <c r="V31" i="8"/>
  <c r="V29" i="8"/>
  <c r="V27" i="8"/>
  <c r="V26" i="8"/>
  <c r="V24" i="8"/>
  <c r="V23" i="8"/>
  <c r="V22" i="8"/>
  <c r="V21" i="8"/>
  <c r="E38" i="8"/>
  <c r="E34" i="8"/>
  <c r="E33" i="8"/>
  <c r="E32" i="8"/>
  <c r="E31" i="8"/>
  <c r="E29" i="8"/>
  <c r="E21" i="8"/>
  <c r="E27" i="8" l="1"/>
  <c r="E26" i="8"/>
  <c r="E24" i="8"/>
  <c r="E23" i="8"/>
  <c r="E22" i="8"/>
  <c r="V19" i="8"/>
  <c r="V15" i="8"/>
  <c r="V14" i="8" l="1"/>
  <c r="V13" i="8"/>
  <c r="V12" i="8"/>
  <c r="V10" i="8"/>
  <c r="V8" i="8"/>
  <c r="V7" i="8"/>
  <c r="V5" i="8"/>
  <c r="V4" i="8"/>
  <c r="V3" i="8"/>
  <c r="V2" i="8"/>
  <c r="E19" i="8"/>
  <c r="E15" i="8"/>
  <c r="E14" i="8"/>
  <c r="E13" i="8"/>
  <c r="E12" i="8"/>
  <c r="E10" i="8"/>
  <c r="E8" i="8"/>
  <c r="E7" i="8"/>
  <c r="E5" i="8"/>
  <c r="E4" i="8"/>
  <c r="E3" i="8"/>
  <c r="E2" i="8"/>
  <c r="V21" i="7"/>
  <c r="V38" i="7"/>
  <c r="V34" i="7"/>
  <c r="V33" i="7"/>
  <c r="V32" i="7"/>
  <c r="V31" i="7"/>
  <c r="V29" i="7"/>
  <c r="V27" i="7"/>
  <c r="V26" i="7"/>
  <c r="V24" i="7"/>
  <c r="V23" i="7"/>
  <c r="V22" i="7"/>
  <c r="E38" i="7"/>
  <c r="E34" i="7"/>
  <c r="E33" i="7"/>
  <c r="E32" i="7"/>
  <c r="E31" i="7"/>
  <c r="E29" i="7"/>
  <c r="E27" i="7"/>
  <c r="E26" i="7"/>
  <c r="E24" i="7"/>
  <c r="E23" i="7"/>
  <c r="E22" i="7"/>
  <c r="E21" i="7"/>
  <c r="V2" i="7"/>
  <c r="V19" i="7"/>
  <c r="V15" i="7"/>
  <c r="V14" i="7"/>
  <c r="V13" i="7"/>
  <c r="V12" i="7"/>
  <c r="V10" i="7"/>
  <c r="V8" i="7"/>
  <c r="V7" i="7"/>
  <c r="V5" i="7"/>
  <c r="V4" i="7"/>
  <c r="V3" i="7"/>
  <c r="E19" i="7"/>
  <c r="E15" i="7"/>
  <c r="E14" i="7"/>
  <c r="E13" i="7"/>
  <c r="E12" i="7"/>
  <c r="E10" i="7"/>
  <c r="E8" i="7"/>
  <c r="E7" i="7"/>
  <c r="E5" i="7"/>
  <c r="E4" i="7"/>
  <c r="E3" i="7"/>
  <c r="E2" i="7"/>
  <c r="V38" i="6"/>
  <c r="V34" i="6"/>
  <c r="V33" i="6"/>
  <c r="V32" i="6"/>
  <c r="V31" i="6"/>
  <c r="V29" i="6"/>
  <c r="V27" i="6"/>
  <c r="V26" i="6"/>
  <c r="V24" i="6"/>
  <c r="V23" i="6"/>
  <c r="V22" i="6"/>
  <c r="V21" i="6"/>
  <c r="E38" i="6"/>
  <c r="E34" i="6"/>
  <c r="E33" i="6"/>
  <c r="E32" i="6"/>
  <c r="E31" i="6"/>
  <c r="E29" i="6"/>
  <c r="E27" i="6"/>
  <c r="E26" i="6"/>
  <c r="E24" i="6"/>
  <c r="E23" i="6"/>
  <c r="E22" i="6"/>
  <c r="E21" i="6"/>
  <c r="V3" i="6"/>
  <c r="V2" i="6"/>
  <c r="E2" i="6"/>
  <c r="V19" i="6"/>
  <c r="V15" i="6"/>
  <c r="V14" i="6"/>
  <c r="V13" i="6"/>
  <c r="V12" i="6"/>
  <c r="V10" i="6"/>
  <c r="V8" i="6"/>
  <c r="V7" i="6"/>
  <c r="V5" i="6"/>
  <c r="V4" i="6"/>
  <c r="E19" i="6"/>
  <c r="E15" i="6"/>
  <c r="E14" i="6"/>
  <c r="E13" i="6"/>
  <c r="E12" i="6"/>
  <c r="E10" i="6"/>
  <c r="E8" i="6"/>
  <c r="E7" i="6"/>
  <c r="E5" i="6"/>
  <c r="E4" i="6"/>
  <c r="E3" i="6"/>
  <c r="O316" i="53" l="1"/>
  <c r="N316" i="53"/>
  <c r="L316" i="53"/>
  <c r="K316" i="53"/>
  <c r="J316" i="53"/>
  <c r="I316" i="53"/>
  <c r="H316" i="53"/>
  <c r="G316" i="53"/>
  <c r="F316" i="53"/>
  <c r="E316" i="53"/>
  <c r="O264" i="53"/>
  <c r="N264" i="53"/>
  <c r="L264" i="53"/>
  <c r="K264" i="53"/>
  <c r="J264" i="53"/>
  <c r="I264" i="53"/>
  <c r="H264" i="53"/>
  <c r="G264" i="53"/>
  <c r="F264" i="53"/>
  <c r="E264" i="53"/>
  <c r="O196" i="53"/>
  <c r="N196" i="53"/>
  <c r="L196" i="53"/>
  <c r="K196" i="53"/>
  <c r="J196" i="53"/>
  <c r="I196" i="53"/>
  <c r="H196" i="53"/>
  <c r="G196" i="53"/>
  <c r="F196" i="53"/>
  <c r="E196" i="53"/>
  <c r="O133" i="53"/>
  <c r="N133" i="53"/>
  <c r="L133" i="53"/>
  <c r="K133" i="53"/>
  <c r="J133" i="53"/>
  <c r="I133" i="53"/>
  <c r="H133" i="53"/>
  <c r="G133" i="53"/>
  <c r="F133" i="53"/>
  <c r="E133" i="53"/>
  <c r="G3" i="29" l="1"/>
  <c r="H3" i="29"/>
  <c r="D3" i="29"/>
  <c r="E3" i="29" l="1"/>
  <c r="F3" i="29"/>
  <c r="C3" i="29"/>
  <c r="R252" i="2" l="1" a="1"/>
  <c r="R252" i="2" s="1"/>
  <c r="Q252" i="2"/>
  <c r="O252" i="2"/>
  <c r="I252" i="2"/>
  <c r="E252" i="2"/>
  <c r="R251" i="2" a="1"/>
  <c r="R251" i="2" s="1"/>
  <c r="Q251" i="2"/>
  <c r="O251" i="2"/>
  <c r="I251" i="2"/>
  <c r="E251" i="2"/>
  <c r="R250" i="2" a="1"/>
  <c r="R250" i="2" s="1"/>
  <c r="Q250" i="2"/>
  <c r="O250" i="2"/>
  <c r="I250" i="2"/>
  <c r="E250" i="2"/>
  <c r="R249" i="2" a="1"/>
  <c r="R249" i="2" s="1"/>
  <c r="Q249" i="2"/>
  <c r="O249" i="2"/>
  <c r="I249" i="2"/>
  <c r="E249" i="2"/>
  <c r="R248" i="2" a="1"/>
  <c r="R248" i="2" s="1"/>
  <c r="Q248" i="2"/>
  <c r="O248" i="2"/>
  <c r="I248" i="2"/>
  <c r="E248" i="2"/>
  <c r="R247" i="2" a="1"/>
  <c r="R247" i="2" s="1"/>
  <c r="Q247" i="2"/>
  <c r="O247" i="2"/>
  <c r="I247" i="2"/>
  <c r="E247" i="2"/>
  <c r="R246" i="2" a="1"/>
  <c r="R246" i="2" s="1"/>
  <c r="Q246" i="2"/>
  <c r="O246" i="2"/>
  <c r="I246" i="2"/>
  <c r="E246" i="2"/>
  <c r="R245" i="2" a="1"/>
  <c r="R245" i="2" s="1"/>
  <c r="Q245" i="2"/>
  <c r="O245" i="2"/>
  <c r="I245" i="2"/>
  <c r="E245" i="2"/>
  <c r="R244" i="2" a="1"/>
  <c r="R244" i="2" s="1"/>
  <c r="Q244" i="2"/>
  <c r="O244" i="2"/>
  <c r="I244" i="2"/>
  <c r="E244" i="2"/>
  <c r="R243" i="2" a="1"/>
  <c r="R243" i="2" s="1"/>
  <c r="Q243" i="2"/>
  <c r="O243" i="2"/>
  <c r="I243" i="2"/>
  <c r="E243" i="2"/>
  <c r="R242" i="2" a="1"/>
  <c r="R242" i="2" s="1"/>
  <c r="Q242" i="2"/>
  <c r="O242" i="2"/>
  <c r="I242" i="2"/>
  <c r="E242" i="2"/>
  <c r="R241" i="2" a="1"/>
  <c r="R241" i="2" s="1"/>
  <c r="Q241" i="2"/>
  <c r="O241" i="2"/>
  <c r="I241" i="2"/>
  <c r="E241" i="2"/>
  <c r="R240" i="2" a="1"/>
  <c r="R240" i="2" s="1"/>
  <c r="Q240" i="2"/>
  <c r="O240" i="2"/>
  <c r="I240" i="2"/>
  <c r="E240" i="2"/>
  <c r="R239" i="2" a="1"/>
  <c r="R239" i="2" s="1"/>
  <c r="Q239" i="2"/>
  <c r="O239" i="2"/>
  <c r="I239" i="2"/>
  <c r="E239" i="2"/>
  <c r="R238" i="2" a="1"/>
  <c r="R238" i="2" s="1"/>
  <c r="Q238" i="2"/>
  <c r="O238" i="2"/>
  <c r="I238" i="2"/>
  <c r="E238" i="2"/>
  <c r="R237" i="2" a="1"/>
  <c r="R237" i="2" s="1"/>
  <c r="Q237" i="2"/>
  <c r="O237" i="2"/>
  <c r="I237" i="2"/>
  <c r="E237" i="2"/>
  <c r="R236" i="2" a="1"/>
  <c r="R236" i="2" s="1"/>
  <c r="Q236" i="2"/>
  <c r="O236" i="2"/>
  <c r="I236" i="2"/>
  <c r="E236" i="2"/>
  <c r="R235" i="2" a="1"/>
  <c r="R235" i="2" s="1"/>
  <c r="Q235" i="2"/>
  <c r="O235" i="2"/>
  <c r="I235" i="2"/>
  <c r="E235" i="2"/>
  <c r="R234" i="2" a="1"/>
  <c r="R234" i="2" s="1"/>
  <c r="Q234" i="2"/>
  <c r="O234" i="2"/>
  <c r="I234" i="2"/>
  <c r="E234" i="2"/>
  <c r="R233" i="2" a="1"/>
  <c r="R233" i="2" s="1"/>
  <c r="Q233" i="2"/>
  <c r="O233" i="2"/>
  <c r="I233" i="2"/>
  <c r="E233" i="2"/>
  <c r="R232" i="2" a="1"/>
  <c r="R232" i="2" s="1"/>
  <c r="Q232" i="2"/>
  <c r="O232" i="2"/>
  <c r="I232" i="2"/>
  <c r="E232" i="2"/>
  <c r="R231" i="2" a="1"/>
  <c r="R231" i="2" s="1"/>
  <c r="Q231" i="2"/>
  <c r="O231" i="2"/>
  <c r="I231" i="2"/>
  <c r="E231" i="2"/>
  <c r="R230" i="2" a="1"/>
  <c r="R230" i="2" s="1"/>
  <c r="Q230" i="2"/>
  <c r="O230" i="2"/>
  <c r="I230" i="2"/>
  <c r="E230" i="2"/>
  <c r="R229" i="2" a="1"/>
  <c r="R229" i="2" s="1"/>
  <c r="Q229" i="2"/>
  <c r="O229" i="2"/>
  <c r="I229" i="2"/>
  <c r="E229" i="2"/>
  <c r="R228" i="2" a="1"/>
  <c r="R228" i="2" s="1"/>
  <c r="Q228" i="2"/>
  <c r="O228" i="2"/>
  <c r="I228" i="2"/>
  <c r="E228" i="2"/>
  <c r="R227" i="2" a="1"/>
  <c r="R227" i="2" s="1"/>
  <c r="Q227" i="2"/>
  <c r="O227" i="2"/>
  <c r="I227" i="2"/>
  <c r="E227" i="2"/>
  <c r="R226" i="2" a="1"/>
  <c r="R226" i="2" s="1"/>
  <c r="Q226" i="2"/>
  <c r="O226" i="2"/>
  <c r="I226" i="2"/>
  <c r="E226" i="2"/>
  <c r="R225" i="2" a="1"/>
  <c r="R225" i="2" s="1"/>
  <c r="Q225" i="2"/>
  <c r="O225" i="2"/>
  <c r="I225" i="2"/>
  <c r="E225" i="2"/>
  <c r="R224" i="2" a="1"/>
  <c r="R224" i="2" s="1"/>
  <c r="Q224" i="2"/>
  <c r="O224" i="2"/>
  <c r="I224" i="2"/>
  <c r="E224" i="2"/>
  <c r="R223" i="2" a="1"/>
  <c r="R223" i="2" s="1"/>
  <c r="Q223" i="2"/>
  <c r="O223" i="2"/>
  <c r="I223" i="2"/>
  <c r="E223" i="2"/>
  <c r="R222" i="2" a="1"/>
  <c r="R222" i="2" s="1"/>
  <c r="Q222" i="2"/>
  <c r="O222" i="2"/>
  <c r="I222" i="2"/>
  <c r="E222" i="2"/>
  <c r="R221" i="2" a="1"/>
  <c r="R221" i="2" s="1"/>
  <c r="Q221" i="2"/>
  <c r="O221" i="2"/>
  <c r="I221" i="2"/>
  <c r="E221" i="2"/>
  <c r="R220" i="2" a="1"/>
  <c r="R220" i="2" s="1"/>
  <c r="Q220" i="2"/>
  <c r="O220" i="2"/>
  <c r="I220" i="2"/>
  <c r="E220" i="2"/>
  <c r="R219" i="2" a="1"/>
  <c r="R219" i="2" s="1"/>
  <c r="Q219" i="2"/>
  <c r="O219" i="2"/>
  <c r="I219" i="2"/>
  <c r="E219" i="2"/>
  <c r="R218" i="2" a="1"/>
  <c r="R218" i="2" s="1"/>
  <c r="Q218" i="2"/>
  <c r="O218" i="2"/>
  <c r="I218" i="2"/>
  <c r="E218" i="2"/>
  <c r="R217" i="2" a="1"/>
  <c r="R217" i="2" s="1"/>
  <c r="Q217" i="2"/>
  <c r="O217" i="2"/>
  <c r="I217" i="2"/>
  <c r="E217" i="2"/>
  <c r="R216" i="2" a="1"/>
  <c r="R216" i="2" s="1"/>
  <c r="Q216" i="2"/>
  <c r="O216" i="2"/>
  <c r="I216" i="2"/>
  <c r="E216" i="2"/>
  <c r="R215" i="2" a="1"/>
  <c r="R215" i="2" s="1"/>
  <c r="Q215" i="2"/>
  <c r="O215" i="2"/>
  <c r="I215" i="2"/>
  <c r="E215" i="2"/>
  <c r="R214" i="2" a="1"/>
  <c r="R214" i="2" s="1"/>
  <c r="Q214" i="2"/>
  <c r="O214" i="2"/>
  <c r="I214" i="2"/>
  <c r="E214" i="2"/>
  <c r="R213" i="2" a="1"/>
  <c r="R213" i="2" s="1"/>
  <c r="Q213" i="2"/>
  <c r="O213" i="2"/>
  <c r="I213" i="2"/>
  <c r="E213" i="2"/>
  <c r="R212" i="2" a="1"/>
  <c r="R212" i="2" s="1"/>
  <c r="Q212" i="2"/>
  <c r="O212" i="2"/>
  <c r="I212" i="2"/>
  <c r="E212" i="2"/>
  <c r="R211" i="2" a="1"/>
  <c r="R211" i="2" s="1"/>
  <c r="Q211" i="2"/>
  <c r="O211" i="2"/>
  <c r="I211" i="2"/>
  <c r="E211" i="2"/>
  <c r="R210" i="2" a="1"/>
  <c r="R210" i="2" s="1"/>
  <c r="Q210" i="2"/>
  <c r="O210" i="2"/>
  <c r="I210" i="2"/>
  <c r="E210" i="2"/>
  <c r="R209" i="2" a="1"/>
  <c r="R209" i="2" s="1"/>
  <c r="Q209" i="2"/>
  <c r="O209" i="2"/>
  <c r="I209" i="2"/>
  <c r="E209" i="2"/>
  <c r="R208" i="2" a="1"/>
  <c r="R208" i="2" s="1"/>
  <c r="Q208" i="2"/>
  <c r="O208" i="2"/>
  <c r="I208" i="2"/>
  <c r="E208" i="2"/>
  <c r="R207" i="2" a="1"/>
  <c r="R207" i="2" s="1"/>
  <c r="Q207" i="2"/>
  <c r="O207" i="2"/>
  <c r="I207" i="2"/>
  <c r="E207" i="2"/>
  <c r="R206" i="2" a="1"/>
  <c r="R206" i="2" s="1"/>
  <c r="Q206" i="2"/>
  <c r="O206" i="2"/>
  <c r="I206" i="2"/>
  <c r="E206" i="2"/>
  <c r="R205" i="2" a="1"/>
  <c r="R205" i="2" s="1"/>
  <c r="Q205" i="2"/>
  <c r="O205" i="2"/>
  <c r="I205" i="2"/>
  <c r="E205" i="2"/>
  <c r="R204" i="2" a="1"/>
  <c r="R204" i="2" s="1"/>
  <c r="Q204" i="2"/>
  <c r="O204" i="2"/>
  <c r="I204" i="2"/>
  <c r="E204" i="2"/>
  <c r="R203" i="2" a="1"/>
  <c r="R203" i="2" s="1"/>
  <c r="Q203" i="2"/>
  <c r="O203" i="2"/>
  <c r="I203" i="2"/>
  <c r="E203" i="2"/>
  <c r="R202" i="2" a="1"/>
  <c r="R202" i="2" s="1"/>
  <c r="Q202" i="2"/>
  <c r="O202" i="2"/>
  <c r="I202" i="2"/>
  <c r="E202" i="2"/>
  <c r="R201" i="2" a="1"/>
  <c r="R201" i="2" s="1"/>
  <c r="Q201" i="2"/>
  <c r="O201" i="2"/>
  <c r="I201" i="2"/>
  <c r="E201" i="2"/>
  <c r="R200" i="2" a="1"/>
  <c r="R200" i="2" s="1"/>
  <c r="Q200" i="2"/>
  <c r="O200" i="2"/>
  <c r="I200" i="2"/>
  <c r="E200" i="2"/>
  <c r="R199" i="2" a="1"/>
  <c r="R199" i="2" s="1"/>
  <c r="Q199" i="2"/>
  <c r="O199" i="2"/>
  <c r="I199" i="2"/>
  <c r="E199" i="2"/>
  <c r="R198" i="2" a="1"/>
  <c r="R198" i="2" s="1"/>
  <c r="Q198" i="2"/>
  <c r="O198" i="2"/>
  <c r="I198" i="2"/>
  <c r="E198" i="2"/>
  <c r="R197" i="2" a="1"/>
  <c r="R197" i="2" s="1"/>
  <c r="Q197" i="2"/>
  <c r="O197" i="2"/>
  <c r="I197" i="2"/>
  <c r="E197" i="2"/>
  <c r="R196" i="2" a="1"/>
  <c r="R196" i="2" s="1"/>
  <c r="Q196" i="2"/>
  <c r="O196" i="2"/>
  <c r="I196" i="2"/>
  <c r="E196" i="2"/>
  <c r="R195" i="2" a="1"/>
  <c r="R195" i="2" s="1"/>
  <c r="Q195" i="2"/>
  <c r="O195" i="2"/>
  <c r="I195" i="2"/>
  <c r="E195" i="2"/>
  <c r="R194" i="2" a="1"/>
  <c r="R194" i="2" s="1"/>
  <c r="Q194" i="2"/>
  <c r="O194" i="2"/>
  <c r="I194" i="2"/>
  <c r="E194" i="2"/>
  <c r="R193" i="2" a="1"/>
  <c r="R193" i="2" s="1"/>
  <c r="Q193" i="2"/>
  <c r="O193" i="2"/>
  <c r="I193" i="2"/>
  <c r="E193" i="2"/>
  <c r="R192" i="2" a="1"/>
  <c r="R192" i="2" s="1"/>
  <c r="Q192" i="2"/>
  <c r="O192" i="2"/>
  <c r="I192" i="2"/>
  <c r="E192" i="2"/>
  <c r="R191" i="2" a="1"/>
  <c r="R191" i="2" s="1"/>
  <c r="Q191" i="2"/>
  <c r="O191" i="2"/>
  <c r="I191" i="2"/>
  <c r="E191" i="2"/>
  <c r="R190" i="2" a="1"/>
  <c r="R190" i="2" s="1"/>
  <c r="Q190" i="2"/>
  <c r="O190" i="2"/>
  <c r="I190" i="2"/>
  <c r="E190" i="2"/>
  <c r="R189" i="2" a="1"/>
  <c r="R189" i="2" s="1"/>
  <c r="Q189" i="2"/>
  <c r="O189" i="2"/>
  <c r="I189" i="2"/>
  <c r="E189" i="2"/>
  <c r="R188" i="2" a="1"/>
  <c r="R188" i="2" s="1"/>
  <c r="Q188" i="2"/>
  <c r="O188" i="2"/>
  <c r="I188" i="2"/>
  <c r="E188" i="2"/>
  <c r="R187" i="2" a="1"/>
  <c r="R187" i="2" s="1"/>
  <c r="Q187" i="2"/>
  <c r="O187" i="2"/>
  <c r="I187" i="2"/>
  <c r="E187" i="2"/>
  <c r="R186" i="2" a="1"/>
  <c r="R186" i="2" s="1"/>
  <c r="Q186" i="2"/>
  <c r="O186" i="2"/>
  <c r="I186" i="2"/>
  <c r="E186" i="2"/>
  <c r="R185" i="2" a="1"/>
  <c r="R185" i="2" s="1"/>
  <c r="Q185" i="2"/>
  <c r="O185" i="2"/>
  <c r="I185" i="2"/>
  <c r="E185" i="2"/>
  <c r="R184" i="2" a="1"/>
  <c r="R184" i="2" s="1"/>
  <c r="Q184" i="2"/>
  <c r="O184" i="2"/>
  <c r="I184" i="2"/>
  <c r="E184" i="2"/>
  <c r="R183" i="2" a="1"/>
  <c r="R183" i="2" s="1"/>
  <c r="Q183" i="2"/>
  <c r="O183" i="2"/>
  <c r="I183" i="2"/>
  <c r="E183" i="2"/>
  <c r="R182" i="2" a="1"/>
  <c r="R182" i="2" s="1"/>
  <c r="Q182" i="2"/>
  <c r="O182" i="2"/>
  <c r="I182" i="2"/>
  <c r="E182" i="2"/>
  <c r="R181" i="2" a="1"/>
  <c r="R181" i="2" s="1"/>
  <c r="Q181" i="2"/>
  <c r="O181" i="2"/>
  <c r="I181" i="2"/>
  <c r="E181" i="2"/>
  <c r="R180" i="2" a="1"/>
  <c r="R180" i="2" s="1"/>
  <c r="Q180" i="2"/>
  <c r="O180" i="2"/>
  <c r="I180" i="2"/>
  <c r="E180" i="2"/>
  <c r="R179" i="2" a="1"/>
  <c r="R179" i="2" s="1"/>
  <c r="Q179" i="2"/>
  <c r="O179" i="2"/>
  <c r="I179" i="2"/>
  <c r="E179" i="2"/>
  <c r="R178" i="2" a="1"/>
  <c r="R178" i="2" s="1"/>
  <c r="Q178" i="2"/>
  <c r="O178" i="2"/>
  <c r="I178" i="2"/>
  <c r="E178" i="2"/>
  <c r="R177" i="2" a="1"/>
  <c r="R177" i="2" s="1"/>
  <c r="Q177" i="2"/>
  <c r="O177" i="2"/>
  <c r="I177" i="2"/>
  <c r="E177" i="2"/>
  <c r="R176" i="2" a="1"/>
  <c r="R176" i="2" s="1"/>
  <c r="Q176" i="2"/>
  <c r="O176" i="2"/>
  <c r="I176" i="2"/>
  <c r="E176" i="2"/>
  <c r="R175" i="2" a="1"/>
  <c r="R175" i="2" s="1"/>
  <c r="Q175" i="2"/>
  <c r="O175" i="2"/>
  <c r="I175" i="2"/>
  <c r="E175" i="2"/>
  <c r="R174" i="2" a="1"/>
  <c r="R174" i="2" s="1"/>
  <c r="Q174" i="2"/>
  <c r="O174" i="2"/>
  <c r="I174" i="2"/>
  <c r="E174" i="2"/>
  <c r="R173" i="2" a="1"/>
  <c r="R173" i="2" s="1"/>
  <c r="Q173" i="2"/>
  <c r="O173" i="2"/>
  <c r="I173" i="2"/>
  <c r="E173" i="2"/>
  <c r="R172" i="2" a="1"/>
  <c r="R172" i="2" s="1"/>
  <c r="Q172" i="2"/>
  <c r="O172" i="2"/>
  <c r="I172" i="2"/>
  <c r="E172" i="2"/>
  <c r="R171" i="2" a="1"/>
  <c r="R171" i="2" s="1"/>
  <c r="Q171" i="2"/>
  <c r="O171" i="2"/>
  <c r="I171" i="2"/>
  <c r="E171" i="2"/>
  <c r="R170" i="2" a="1"/>
  <c r="R170" i="2" s="1"/>
  <c r="Q170" i="2"/>
  <c r="O170" i="2"/>
  <c r="I170" i="2"/>
  <c r="E170" i="2"/>
  <c r="R169" i="2" a="1"/>
  <c r="R169" i="2" s="1"/>
  <c r="Q169" i="2"/>
  <c r="O169" i="2"/>
  <c r="I169" i="2"/>
  <c r="E169" i="2"/>
  <c r="R168" i="2" a="1"/>
  <c r="R168" i="2" s="1"/>
  <c r="Q168" i="2"/>
  <c r="O168" i="2"/>
  <c r="I168" i="2"/>
  <c r="E168" i="2"/>
  <c r="R167" i="2" a="1"/>
  <c r="R167" i="2" s="1"/>
  <c r="Q167" i="2"/>
  <c r="O167" i="2"/>
  <c r="I167" i="2"/>
  <c r="E167" i="2"/>
  <c r="R166" i="2" a="1"/>
  <c r="R166" i="2" s="1"/>
  <c r="Q166" i="2"/>
  <c r="O166" i="2"/>
  <c r="I166" i="2"/>
  <c r="E166" i="2"/>
  <c r="R165" i="2" a="1"/>
  <c r="R165" i="2" s="1"/>
  <c r="Q165" i="2"/>
  <c r="O165" i="2"/>
  <c r="I165" i="2"/>
  <c r="E165" i="2"/>
  <c r="R164" i="2" a="1"/>
  <c r="R164" i="2" s="1"/>
  <c r="Q164" i="2"/>
  <c r="O164" i="2"/>
  <c r="I164" i="2"/>
  <c r="E164" i="2"/>
  <c r="R163" i="2" a="1"/>
  <c r="R163" i="2" s="1"/>
  <c r="Q163" i="2"/>
  <c r="O163" i="2"/>
  <c r="I163" i="2"/>
  <c r="E163" i="2"/>
  <c r="R162" i="2" a="1"/>
  <c r="R162" i="2" s="1"/>
  <c r="Q162" i="2"/>
  <c r="O162" i="2"/>
  <c r="I162" i="2"/>
  <c r="E162" i="2"/>
  <c r="R161" i="2" a="1"/>
  <c r="R161" i="2" s="1"/>
  <c r="Q161" i="2"/>
  <c r="O161" i="2"/>
  <c r="I161" i="2"/>
  <c r="E161" i="2"/>
  <c r="R160" i="2" a="1"/>
  <c r="R160" i="2" s="1"/>
  <c r="Q160" i="2"/>
  <c r="O160" i="2"/>
  <c r="I160" i="2"/>
  <c r="E160" i="2"/>
  <c r="R159" i="2" a="1"/>
  <c r="R159" i="2" s="1"/>
  <c r="Q159" i="2"/>
  <c r="O159" i="2"/>
  <c r="I159" i="2"/>
  <c r="E159" i="2"/>
  <c r="R158" i="2" a="1"/>
  <c r="R158" i="2" s="1"/>
  <c r="Q158" i="2"/>
  <c r="O158" i="2"/>
  <c r="I158" i="2"/>
  <c r="E158" i="2"/>
  <c r="R157" i="2" a="1"/>
  <c r="R157" i="2" s="1"/>
  <c r="Q157" i="2"/>
  <c r="O157" i="2"/>
  <c r="I157" i="2"/>
  <c r="E157" i="2"/>
  <c r="R156" i="2" a="1"/>
  <c r="R156" i="2" s="1"/>
  <c r="Q156" i="2"/>
  <c r="O156" i="2"/>
  <c r="I156" i="2"/>
  <c r="E156" i="2"/>
  <c r="R155" i="2" a="1"/>
  <c r="R155" i="2" s="1"/>
  <c r="Q155" i="2"/>
  <c r="O155" i="2"/>
  <c r="I155" i="2"/>
  <c r="E155" i="2"/>
  <c r="R154" i="2" a="1"/>
  <c r="R154" i="2" s="1"/>
  <c r="Q154" i="2"/>
  <c r="O154" i="2"/>
  <c r="I154" i="2"/>
  <c r="E154" i="2"/>
  <c r="R153" i="2" a="1"/>
  <c r="R153" i="2" s="1"/>
  <c r="Q153" i="2"/>
  <c r="O153" i="2"/>
  <c r="I153" i="2"/>
  <c r="E153" i="2"/>
  <c r="R152" i="2" a="1"/>
  <c r="R152" i="2" s="1"/>
  <c r="Q152" i="2"/>
  <c r="O152" i="2"/>
  <c r="I152" i="2"/>
  <c r="E152" i="2"/>
  <c r="R151" i="2" a="1"/>
  <c r="R151" i="2" s="1"/>
  <c r="Q151" i="2"/>
  <c r="O151" i="2"/>
  <c r="I151" i="2"/>
  <c r="E151" i="2"/>
  <c r="R150" i="2" a="1"/>
  <c r="R150" i="2" s="1"/>
  <c r="Q150" i="2"/>
  <c r="O150" i="2"/>
  <c r="I150" i="2"/>
  <c r="E150" i="2"/>
  <c r="R149" i="2" a="1"/>
  <c r="R149" i="2" s="1"/>
  <c r="Q149" i="2"/>
  <c r="O149" i="2"/>
  <c r="I149" i="2"/>
  <c r="E149" i="2"/>
  <c r="R148" i="2" a="1"/>
  <c r="R148" i="2" s="1"/>
  <c r="Q148" i="2"/>
  <c r="O148" i="2"/>
  <c r="I148" i="2"/>
  <c r="E148" i="2"/>
  <c r="R147" i="2" a="1"/>
  <c r="R147" i="2" s="1"/>
  <c r="Q147" i="2"/>
  <c r="O147" i="2"/>
  <c r="I147" i="2"/>
  <c r="E147" i="2"/>
  <c r="R146" i="2" a="1"/>
  <c r="R146" i="2" s="1"/>
  <c r="Q146" i="2"/>
  <c r="O146" i="2"/>
  <c r="I146" i="2"/>
  <c r="E146" i="2"/>
  <c r="R145" i="2" a="1"/>
  <c r="R145" i="2" s="1"/>
  <c r="Q145" i="2"/>
  <c r="O145" i="2"/>
  <c r="I145" i="2"/>
  <c r="E145" i="2"/>
  <c r="R144" i="2" a="1"/>
  <c r="R144" i="2" s="1"/>
  <c r="Q144" i="2"/>
  <c r="O144" i="2"/>
  <c r="I144" i="2"/>
  <c r="E144" i="2"/>
  <c r="R143" i="2" a="1"/>
  <c r="R143" i="2" s="1"/>
  <c r="Q143" i="2"/>
  <c r="O143" i="2"/>
  <c r="I143" i="2"/>
  <c r="E143" i="2"/>
  <c r="R142" i="2" a="1"/>
  <c r="R142" i="2" s="1"/>
  <c r="Q142" i="2"/>
  <c r="O142" i="2"/>
  <c r="I142" i="2"/>
  <c r="E142" i="2"/>
  <c r="R141" i="2" a="1"/>
  <c r="R141" i="2" s="1"/>
  <c r="Q141" i="2"/>
  <c r="O141" i="2"/>
  <c r="I141" i="2"/>
  <c r="E141" i="2"/>
  <c r="R140" i="2" a="1"/>
  <c r="R140" i="2" s="1"/>
  <c r="Q140" i="2"/>
  <c r="O140" i="2"/>
  <c r="I140" i="2"/>
  <c r="E140" i="2"/>
  <c r="R139" i="2" a="1"/>
  <c r="R139" i="2" s="1"/>
  <c r="Q139" i="2"/>
  <c r="O139" i="2"/>
  <c r="I139" i="2"/>
  <c r="E139" i="2"/>
  <c r="R138" i="2" a="1"/>
  <c r="R138" i="2" s="1"/>
  <c r="Q138" i="2"/>
  <c r="O138" i="2"/>
  <c r="I138" i="2"/>
  <c r="E138" i="2"/>
  <c r="R137" i="2" a="1"/>
  <c r="R137" i="2" s="1"/>
  <c r="Q137" i="2"/>
  <c r="O137" i="2"/>
  <c r="I137" i="2"/>
  <c r="E137" i="2"/>
  <c r="R136" i="2" a="1"/>
  <c r="R136" i="2" s="1"/>
  <c r="Q136" i="2"/>
  <c r="O136" i="2"/>
  <c r="I136" i="2"/>
  <c r="E136" i="2"/>
  <c r="R135" i="2" a="1"/>
  <c r="R135" i="2" s="1"/>
  <c r="Q135" i="2"/>
  <c r="O135" i="2"/>
  <c r="I135" i="2"/>
  <c r="E135" i="2"/>
  <c r="R134" i="2" a="1"/>
  <c r="R134" i="2" s="1"/>
  <c r="Q134" i="2"/>
  <c r="O134" i="2"/>
  <c r="I134" i="2"/>
  <c r="E134" i="2"/>
  <c r="R133" i="2" a="1"/>
  <c r="R133" i="2" s="1"/>
  <c r="Q133" i="2"/>
  <c r="O133" i="2"/>
  <c r="I133" i="2"/>
  <c r="E133" i="2"/>
  <c r="R132" i="2" a="1"/>
  <c r="R132" i="2" s="1"/>
  <c r="Q132" i="2"/>
  <c r="O132" i="2"/>
  <c r="I132" i="2"/>
  <c r="E132" i="2"/>
  <c r="R131" i="2" a="1"/>
  <c r="R131" i="2" s="1"/>
  <c r="Q131" i="2"/>
  <c r="O131" i="2"/>
  <c r="I131" i="2"/>
  <c r="E131" i="2"/>
  <c r="R130" i="2" a="1"/>
  <c r="R130" i="2" s="1"/>
  <c r="Q130" i="2"/>
  <c r="O130" i="2"/>
  <c r="I130" i="2"/>
  <c r="E130" i="2"/>
  <c r="R129" i="2" a="1"/>
  <c r="R129" i="2" s="1"/>
  <c r="Q129" i="2"/>
  <c r="O129" i="2"/>
  <c r="I129" i="2"/>
  <c r="E129" i="2"/>
  <c r="R128" i="2" a="1"/>
  <c r="R128" i="2" s="1"/>
  <c r="Q128" i="2"/>
  <c r="O128" i="2"/>
  <c r="I128" i="2"/>
  <c r="E128" i="2"/>
  <c r="R127" i="2" a="1"/>
  <c r="R127" i="2" s="1"/>
  <c r="Q127" i="2"/>
  <c r="O127" i="2"/>
  <c r="I127" i="2"/>
  <c r="E127" i="2"/>
  <c r="R126" i="2" a="1"/>
  <c r="R126" i="2" s="1"/>
  <c r="Q126" i="2"/>
  <c r="O126" i="2"/>
  <c r="I126" i="2"/>
  <c r="E126" i="2"/>
  <c r="R125" i="2" a="1"/>
  <c r="R125" i="2" s="1"/>
  <c r="Q125" i="2"/>
  <c r="O125" i="2"/>
  <c r="I125" i="2"/>
  <c r="E125" i="2"/>
  <c r="R124" i="2" a="1"/>
  <c r="R124" i="2" s="1"/>
  <c r="Q124" i="2"/>
  <c r="O124" i="2"/>
  <c r="I124" i="2"/>
  <c r="E124" i="2"/>
  <c r="R123" i="2" a="1"/>
  <c r="R123" i="2" s="1"/>
  <c r="Q123" i="2"/>
  <c r="O123" i="2"/>
  <c r="I123" i="2"/>
  <c r="E123" i="2"/>
  <c r="R122" i="2" a="1"/>
  <c r="R122" i="2" s="1"/>
  <c r="Q122" i="2"/>
  <c r="O122" i="2"/>
  <c r="I122" i="2"/>
  <c r="E122" i="2"/>
  <c r="R121" i="2" a="1"/>
  <c r="R121" i="2" s="1"/>
  <c r="Q121" i="2"/>
  <c r="O121" i="2"/>
  <c r="I121" i="2"/>
  <c r="E121" i="2"/>
  <c r="R120" i="2" a="1"/>
  <c r="R120" i="2" s="1"/>
  <c r="Q120" i="2"/>
  <c r="O120" i="2"/>
  <c r="I120" i="2"/>
  <c r="E120" i="2"/>
  <c r="R119" i="2" a="1"/>
  <c r="R119" i="2" s="1"/>
  <c r="Q119" i="2"/>
  <c r="O119" i="2"/>
  <c r="I119" i="2"/>
  <c r="E119" i="2"/>
  <c r="R118" i="2" a="1"/>
  <c r="R118" i="2" s="1"/>
  <c r="Q118" i="2"/>
  <c r="O118" i="2"/>
  <c r="I118" i="2"/>
  <c r="E118" i="2"/>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<sst xmlns="http://schemas.openxmlformats.org/spreadsheetml/2006/main" count="2738" uniqueCount="406">
  <si>
    <t xml:space="preserve">担当者(内線番号)
</t>
    <rPh sb="0" eb="3">
      <t>タントウシャ</t>
    </rPh>
    <rPh sb="4" eb="6">
      <t>ナイセン</t>
    </rPh>
    <rPh sb="6" eb="8">
      <t>バンゴウ</t>
    </rPh>
    <phoneticPr fontId="3"/>
  </si>
  <si>
    <r>
      <t>1つのイベントにつき</t>
    </r>
    <r>
      <rPr>
        <b/>
        <sz val="11"/>
        <color theme="1"/>
        <rFont val="游ゴシック"/>
        <family val="3"/>
        <charset val="128"/>
        <scheme val="minor"/>
      </rPr>
      <t>最大700字程度</t>
    </r>
    <r>
      <rPr>
        <sz val="11"/>
        <color theme="1"/>
        <rFont val="游ゴシック"/>
        <family val="2"/>
        <charset val="128"/>
        <scheme val="minor"/>
      </rPr>
      <t>に収めてください
R列に合計数の表示あります</t>
    </r>
    <rPh sb="10" eb="12">
      <t>サイダイ</t>
    </rPh>
    <rPh sb="15" eb="16">
      <t>ジ</t>
    </rPh>
    <rPh sb="16" eb="18">
      <t>テイド</t>
    </rPh>
    <rPh sb="19" eb="20">
      <t>オサ</t>
    </rPh>
    <rPh sb="28" eb="29">
      <t>レツ</t>
    </rPh>
    <rPh sb="30" eb="32">
      <t>ゴウケイ</t>
    </rPh>
    <rPh sb="32" eb="33">
      <t>スウ</t>
    </rPh>
    <rPh sb="34" eb="36">
      <t>ヒョウジ</t>
    </rPh>
    <phoneticPr fontId="3"/>
  </si>
  <si>
    <t>申込種別</t>
    <rPh sb="0" eb="2">
      <t>モウシコミ</t>
    </rPh>
    <rPh sb="2" eb="4">
      <t>シュベツ</t>
    </rPh>
    <phoneticPr fontId="3"/>
  </si>
  <si>
    <t>事業名</t>
    <rPh sb="0" eb="2">
      <t>ジギョウ</t>
    </rPh>
    <rPh sb="2" eb="3">
      <t>メイ</t>
    </rPh>
    <phoneticPr fontId="3"/>
  </si>
  <si>
    <t>副題</t>
    <rPh sb="0" eb="2">
      <t>フクダイ</t>
    </rPh>
    <phoneticPr fontId="3"/>
  </si>
  <si>
    <t>内容</t>
    <rPh sb="0" eb="2">
      <t>ナイヨウ</t>
    </rPh>
    <phoneticPr fontId="3"/>
  </si>
  <si>
    <t>文字数カウント</t>
    <rPh sb="0" eb="3">
      <t>モジスウ</t>
    </rPh>
    <phoneticPr fontId="3"/>
  </si>
  <si>
    <t>申込期間</t>
    <rPh sb="0" eb="2">
      <t>モウシコミ</t>
    </rPh>
    <rPh sb="2" eb="4">
      <t>キカン</t>
    </rPh>
    <phoneticPr fontId="3"/>
  </si>
  <si>
    <t>年間事業</t>
    <rPh sb="0" eb="2">
      <t>ネンカン</t>
    </rPh>
    <rPh sb="2" eb="4">
      <t>ジギョウ</t>
    </rPh>
    <phoneticPr fontId="3"/>
  </si>
  <si>
    <t>開催期間</t>
    <rPh sb="0" eb="2">
      <t>カイサイ</t>
    </rPh>
    <rPh sb="2" eb="4">
      <t>キカン</t>
    </rPh>
    <phoneticPr fontId="3"/>
  </si>
  <si>
    <t>対象者</t>
    <rPh sb="0" eb="3">
      <t>タイショウシャ</t>
    </rPh>
    <phoneticPr fontId="3"/>
  </si>
  <si>
    <t>定員</t>
    <rPh sb="0" eb="2">
      <t>テイイン</t>
    </rPh>
    <phoneticPr fontId="3"/>
  </si>
  <si>
    <t>会場</t>
    <rPh sb="0" eb="2">
      <t>カイジョウ</t>
    </rPh>
    <phoneticPr fontId="3"/>
  </si>
  <si>
    <t>参加費等</t>
    <rPh sb="0" eb="3">
      <t>サンカヒ</t>
    </rPh>
    <rPh sb="3" eb="4">
      <t>トウ</t>
    </rPh>
    <phoneticPr fontId="3"/>
  </si>
  <si>
    <t>問い合わせ先</t>
    <rPh sb="0" eb="1">
      <t>ト</t>
    </rPh>
    <rPh sb="2" eb="3">
      <t>ア</t>
    </rPh>
    <rPh sb="5" eb="6">
      <t>サキ</t>
    </rPh>
    <phoneticPr fontId="3"/>
  </si>
  <si>
    <t>備考</t>
    <rPh sb="0" eb="2">
      <t>ビコウ</t>
    </rPh>
    <phoneticPr fontId="3"/>
  </si>
  <si>
    <t>合計</t>
    <rPh sb="0" eb="2">
      <t>ゴウケイ</t>
    </rPh>
    <phoneticPr fontId="3"/>
  </si>
  <si>
    <t>担当部署名</t>
    <rPh sb="0" eb="2">
      <t>タントウ</t>
    </rPh>
    <rPh sb="2" eb="4">
      <t>ブショ</t>
    </rPh>
    <rPh sb="4" eb="5">
      <t>メイ</t>
    </rPh>
    <phoneticPr fontId="3"/>
  </si>
  <si>
    <t>ここまで</t>
    <phoneticPr fontId="3"/>
  </si>
  <si>
    <t>事前申込、随時申込当日会場受付、中止、延期、未定を
プルダウンより選択
リスト以外は手入力</t>
    <rPh sb="16" eb="18">
      <t>チュウシ</t>
    </rPh>
    <rPh sb="19" eb="21">
      <t>エンキ</t>
    </rPh>
    <rPh sb="22" eb="24">
      <t>ミテイ</t>
    </rPh>
    <rPh sb="33" eb="35">
      <t>センタク</t>
    </rPh>
    <rPh sb="39" eb="41">
      <t>イガイ</t>
    </rPh>
    <rPh sb="42" eb="43">
      <t>テ</t>
    </rPh>
    <rPh sb="43" eb="45">
      <t>ニュウリョク</t>
    </rPh>
    <phoneticPr fontId="3"/>
  </si>
  <si>
    <t>○○体操など</t>
    <rPh sb="2" eb="4">
      <t>タイソウ</t>
    </rPh>
    <phoneticPr fontId="3"/>
  </si>
  <si>
    <t>○○講座など</t>
    <rPh sb="2" eb="4">
      <t>コウザ</t>
    </rPh>
    <phoneticPr fontId="3"/>
  </si>
  <si>
    <r>
      <t xml:space="preserve">講師名も含めた内容紹介
</t>
    </r>
    <r>
      <rPr>
        <b/>
        <sz val="11"/>
        <color theme="1"/>
        <rFont val="游ゴシック"/>
        <family val="3"/>
        <charset val="128"/>
        <scheme val="minor"/>
      </rPr>
      <t>最大120字程度</t>
    </r>
    <rPh sb="0" eb="2">
      <t>コウシ</t>
    </rPh>
    <rPh sb="2" eb="3">
      <t>メイ</t>
    </rPh>
    <rPh sb="4" eb="5">
      <t>フク</t>
    </rPh>
    <rPh sb="7" eb="9">
      <t>ナイヨウ</t>
    </rPh>
    <rPh sb="9" eb="11">
      <t>ショウカイ</t>
    </rPh>
    <rPh sb="12" eb="14">
      <t>サイダイ</t>
    </rPh>
    <rPh sb="17" eb="18">
      <t>ジ</t>
    </rPh>
    <rPh sb="18" eb="20">
      <t>テイド</t>
    </rPh>
    <phoneticPr fontId="3"/>
  </si>
  <si>
    <r>
      <rPr>
        <sz val="11"/>
        <color theme="1"/>
        <rFont val="游ゴシック"/>
        <family val="3"/>
        <charset val="128"/>
        <scheme val="minor"/>
      </rPr>
      <t>内容欄についてのカウント</t>
    </r>
    <r>
      <rPr>
        <b/>
        <sz val="11"/>
        <color theme="1"/>
        <rFont val="游ゴシック"/>
        <family val="3"/>
        <charset val="128"/>
        <scheme val="minor"/>
      </rPr>
      <t xml:space="preserve">
※改行した回数も含まれます</t>
    </r>
    <rPh sb="0" eb="2">
      <t>ナイヨウ</t>
    </rPh>
    <rPh sb="2" eb="3">
      <t>ラン</t>
    </rPh>
    <phoneticPr fontId="3"/>
  </si>
  <si>
    <t>YYYY年MM月DD日～YYYY年MM月DD日</t>
    <rPh sb="4" eb="5">
      <t>ネン</t>
    </rPh>
    <rPh sb="7" eb="8">
      <t>ツキ</t>
    </rPh>
    <rPh sb="10" eb="11">
      <t>ヒ</t>
    </rPh>
    <rPh sb="16" eb="17">
      <t>ネン</t>
    </rPh>
    <rPh sb="19" eb="20">
      <t>ツキ</t>
    </rPh>
    <rPh sb="22" eb="23">
      <t>ヒ</t>
    </rPh>
    <phoneticPr fontId="3"/>
  </si>
  <si>
    <t>年間を通して実施する事業で概ね4月～3月開催予定のものはプルダウンより〇を選択。</t>
    <rPh sb="0" eb="2">
      <t>ネンカン</t>
    </rPh>
    <rPh sb="3" eb="4">
      <t>トオ</t>
    </rPh>
    <rPh sb="6" eb="8">
      <t>ジッシ</t>
    </rPh>
    <rPh sb="10" eb="12">
      <t>ジギョウ</t>
    </rPh>
    <rPh sb="13" eb="14">
      <t>オオム</t>
    </rPh>
    <rPh sb="16" eb="17">
      <t>ガツ</t>
    </rPh>
    <rPh sb="19" eb="20">
      <t>ガツ</t>
    </rPh>
    <rPh sb="20" eb="22">
      <t>カイサイ</t>
    </rPh>
    <rPh sb="22" eb="24">
      <t>ヨテイ</t>
    </rPh>
    <rPh sb="37" eb="39">
      <t>センタク</t>
    </rPh>
    <phoneticPr fontId="3"/>
  </si>
  <si>
    <r>
      <t xml:space="preserve">開催期間、開催曜日、時間
除く日付あれば記入、多い場合備考へ
</t>
    </r>
    <r>
      <rPr>
        <b/>
        <sz val="11"/>
        <color theme="1"/>
        <rFont val="游ゴシック"/>
        <family val="3"/>
        <charset val="128"/>
        <scheme val="minor"/>
      </rPr>
      <t>計100字程度</t>
    </r>
    <rPh sb="0" eb="2">
      <t>カイサイ</t>
    </rPh>
    <rPh sb="2" eb="4">
      <t>キカン</t>
    </rPh>
    <rPh sb="5" eb="7">
      <t>カイサイ</t>
    </rPh>
    <rPh sb="7" eb="9">
      <t>ヨウビ</t>
    </rPh>
    <rPh sb="10" eb="12">
      <t>ジカン</t>
    </rPh>
    <rPh sb="13" eb="14">
      <t>ノゾ</t>
    </rPh>
    <rPh sb="15" eb="17">
      <t>ヒヅケ</t>
    </rPh>
    <rPh sb="20" eb="22">
      <t>キニュウ</t>
    </rPh>
    <rPh sb="23" eb="24">
      <t>オオ</t>
    </rPh>
    <rPh sb="25" eb="27">
      <t>バアイ</t>
    </rPh>
    <rPh sb="27" eb="29">
      <t>ビコウ</t>
    </rPh>
    <rPh sb="31" eb="32">
      <t>ケイ</t>
    </rPh>
    <rPh sb="35" eb="36">
      <t>ジ</t>
    </rPh>
    <rPh sb="36" eb="38">
      <t>テイド</t>
    </rPh>
    <phoneticPr fontId="3"/>
  </si>
  <si>
    <t>開催期間についてのカウント</t>
    <rPh sb="0" eb="2">
      <t>カイサイ</t>
    </rPh>
    <rPh sb="2" eb="4">
      <t>キカン</t>
    </rPh>
    <phoneticPr fontId="3"/>
  </si>
  <si>
    <t>区内在住でおおむね〇歳以上など</t>
    <rPh sb="0" eb="2">
      <t>クナイ</t>
    </rPh>
    <rPh sb="2" eb="4">
      <t>ザイジュウ</t>
    </rPh>
    <rPh sb="10" eb="11">
      <t>サイ</t>
    </rPh>
    <rPh sb="11" eb="13">
      <t>イジョウ</t>
    </rPh>
    <phoneticPr fontId="3"/>
  </si>
  <si>
    <t>〇人</t>
    <rPh sb="1" eb="2">
      <t>ニン</t>
    </rPh>
    <phoneticPr fontId="3"/>
  </si>
  <si>
    <t>施設名等</t>
    <rPh sb="0" eb="2">
      <t>シセツ</t>
    </rPh>
    <rPh sb="2" eb="3">
      <t>メイ</t>
    </rPh>
    <rPh sb="3" eb="4">
      <t>トウ</t>
    </rPh>
    <phoneticPr fontId="3"/>
  </si>
  <si>
    <t>無料の場合も無料と記入</t>
    <rPh sb="0" eb="2">
      <t>ムリョウ</t>
    </rPh>
    <rPh sb="3" eb="5">
      <t>バアイ</t>
    </rPh>
    <rPh sb="6" eb="8">
      <t>ムリョウ</t>
    </rPh>
    <rPh sb="9" eb="11">
      <t>キニュウ</t>
    </rPh>
    <phoneticPr fontId="3"/>
  </si>
  <si>
    <r>
      <t>○○課や施設名
　電話：　　FAX：
複数入力可、ただし</t>
    </r>
    <r>
      <rPr>
        <b/>
        <sz val="11"/>
        <color theme="1"/>
        <rFont val="游ゴシック"/>
        <family val="3"/>
        <charset val="128"/>
        <scheme val="minor"/>
      </rPr>
      <t>最大100字程度</t>
    </r>
    <rPh sb="2" eb="3">
      <t>カ</t>
    </rPh>
    <rPh sb="4" eb="6">
      <t>シセツ</t>
    </rPh>
    <rPh sb="6" eb="7">
      <t>メイ</t>
    </rPh>
    <rPh sb="9" eb="11">
      <t>デンワ</t>
    </rPh>
    <rPh sb="19" eb="21">
      <t>フクスウ</t>
    </rPh>
    <rPh sb="21" eb="23">
      <t>ニュウリョク</t>
    </rPh>
    <rPh sb="23" eb="24">
      <t>カ</t>
    </rPh>
    <rPh sb="28" eb="30">
      <t>サイダイ</t>
    </rPh>
    <rPh sb="33" eb="34">
      <t>ジ</t>
    </rPh>
    <rPh sb="34" eb="36">
      <t>テイド</t>
    </rPh>
    <phoneticPr fontId="3"/>
  </si>
  <si>
    <t>問い合わせ先欄についての
カウント</t>
    <rPh sb="0" eb="1">
      <t>ト</t>
    </rPh>
    <rPh sb="2" eb="3">
      <t>ア</t>
    </rPh>
    <rPh sb="5" eb="6">
      <t>サキ</t>
    </rPh>
    <rPh sb="6" eb="7">
      <t>ラン</t>
    </rPh>
    <phoneticPr fontId="3"/>
  </si>
  <si>
    <r>
      <t>持ち物や期間内において開催しない日付、注意事項など</t>
    </r>
    <r>
      <rPr>
        <b/>
        <sz val="11"/>
        <color theme="1"/>
        <rFont val="游ゴシック"/>
        <family val="3"/>
        <charset val="128"/>
        <scheme val="minor"/>
      </rPr>
      <t>最大150字程度</t>
    </r>
    <r>
      <rPr>
        <sz val="11"/>
        <color theme="1"/>
        <rFont val="游ゴシック"/>
        <family val="2"/>
        <charset val="128"/>
        <scheme val="minor"/>
      </rPr>
      <t xml:space="preserve">
全体的余裕あれば150字以上も可</t>
    </r>
    <rPh sb="0" eb="1">
      <t>モ</t>
    </rPh>
    <rPh sb="2" eb="3">
      <t>モノ</t>
    </rPh>
    <rPh sb="4" eb="7">
      <t>キカンナイ</t>
    </rPh>
    <rPh sb="11" eb="13">
      <t>カイサイ</t>
    </rPh>
    <rPh sb="16" eb="18">
      <t>ヒヅケ</t>
    </rPh>
    <rPh sb="19" eb="21">
      <t>チュウイ</t>
    </rPh>
    <rPh sb="21" eb="23">
      <t>ジコウ</t>
    </rPh>
    <rPh sb="25" eb="27">
      <t>サイダイ</t>
    </rPh>
    <rPh sb="30" eb="31">
      <t>ジ</t>
    </rPh>
    <rPh sb="31" eb="33">
      <t>テイド</t>
    </rPh>
    <rPh sb="34" eb="37">
      <t>ゼンタイテキ</t>
    </rPh>
    <rPh sb="37" eb="39">
      <t>ヨユウ</t>
    </rPh>
    <rPh sb="45" eb="46">
      <t>ジ</t>
    </rPh>
    <rPh sb="46" eb="48">
      <t>イジョウ</t>
    </rPh>
    <rPh sb="49" eb="50">
      <t>カ</t>
    </rPh>
    <phoneticPr fontId="3"/>
  </si>
  <si>
    <t>備考欄についてのカウント</t>
    <rPh sb="0" eb="2">
      <t>ビコウ</t>
    </rPh>
    <rPh sb="2" eb="3">
      <t>ラン</t>
    </rPh>
    <phoneticPr fontId="3"/>
  </si>
  <si>
    <r>
      <t xml:space="preserve">事業名～備考までの合計文字数、ただし途中の文字数カウント欄は除く
</t>
    </r>
    <r>
      <rPr>
        <b/>
        <sz val="11"/>
        <color theme="1"/>
        <rFont val="游ゴシック"/>
        <family val="3"/>
        <charset val="128"/>
        <scheme val="minor"/>
      </rPr>
      <t>最大700字程度</t>
    </r>
    <rPh sb="0" eb="2">
      <t>ジギョウ</t>
    </rPh>
    <rPh sb="2" eb="3">
      <t>メイ</t>
    </rPh>
    <rPh sb="4" eb="6">
      <t>ビコウ</t>
    </rPh>
    <rPh sb="9" eb="11">
      <t>ゴウケイ</t>
    </rPh>
    <rPh sb="11" eb="14">
      <t>モジスウ</t>
    </rPh>
    <rPh sb="18" eb="20">
      <t>トチュウ</t>
    </rPh>
    <rPh sb="21" eb="24">
      <t>モジスウ</t>
    </rPh>
    <rPh sb="28" eb="29">
      <t>ラン</t>
    </rPh>
    <rPh sb="30" eb="31">
      <t>ノゾ</t>
    </rPh>
    <rPh sb="33" eb="35">
      <t>サイダイ</t>
    </rPh>
    <rPh sb="38" eb="39">
      <t>ジ</t>
    </rPh>
    <rPh sb="39" eb="41">
      <t>テイド</t>
    </rPh>
    <phoneticPr fontId="3"/>
  </si>
  <si>
    <t>担当課・係</t>
    <rPh sb="0" eb="2">
      <t>タントウ</t>
    </rPh>
    <rPh sb="2" eb="3">
      <t>カ</t>
    </rPh>
    <rPh sb="4" eb="5">
      <t>カカリ</t>
    </rPh>
    <phoneticPr fontId="3"/>
  </si>
  <si>
    <t>申込種別</t>
    <rPh sb="0" eb="1">
      <t>モウ</t>
    </rPh>
    <rPh sb="1" eb="2">
      <t>コ</t>
    </rPh>
    <rPh sb="2" eb="4">
      <t>シュベツ</t>
    </rPh>
    <phoneticPr fontId="3"/>
  </si>
  <si>
    <t>問合せ先</t>
    <rPh sb="0" eb="1">
      <t>ト</t>
    </rPh>
    <rPh sb="1" eb="2">
      <t>ア</t>
    </rPh>
    <rPh sb="3" eb="4">
      <t>サキ</t>
    </rPh>
    <phoneticPr fontId="3"/>
  </si>
  <si>
    <t>事業名</t>
    <rPh sb="0" eb="2">
      <t>ジギョウ</t>
    </rPh>
    <rPh sb="2" eb="3">
      <t>メイ</t>
    </rPh>
    <phoneticPr fontId="3"/>
  </si>
  <si>
    <t>申込種別</t>
    <rPh sb="0" eb="4">
      <t>モウシコミシュベツ</t>
    </rPh>
    <phoneticPr fontId="3"/>
  </si>
  <si>
    <t>事業名</t>
    <rPh sb="0" eb="3">
      <t>ジギョウメイ</t>
    </rPh>
    <phoneticPr fontId="3"/>
  </si>
  <si>
    <t xml:space="preserve"> </t>
  </si>
  <si>
    <t>メモ</t>
  </si>
  <si>
    <t>2021年5月</t>
  </si>
  <si>
    <t>日曜日</t>
  </si>
  <si>
    <t>水</t>
  </si>
  <si>
    <t>水</t>
    <rPh sb="0" eb="1">
      <t>スイ</t>
    </rPh>
    <phoneticPr fontId="3"/>
  </si>
  <si>
    <t>木</t>
  </si>
  <si>
    <t>木</t>
    <rPh sb="0" eb="1">
      <t>モク</t>
    </rPh>
    <phoneticPr fontId="3"/>
  </si>
  <si>
    <t>金</t>
  </si>
  <si>
    <t>金</t>
    <rPh sb="0" eb="1">
      <t>キン</t>
    </rPh>
    <phoneticPr fontId="3"/>
  </si>
  <si>
    <t>土</t>
  </si>
  <si>
    <t>日</t>
  </si>
  <si>
    <t>日</t>
    <rPh sb="0" eb="1">
      <t>ニチ</t>
    </rPh>
    <phoneticPr fontId="3"/>
  </si>
  <si>
    <t>月</t>
  </si>
  <si>
    <t>火</t>
  </si>
  <si>
    <t>火</t>
    <rPh sb="0" eb="1">
      <t>ヒ</t>
    </rPh>
    <phoneticPr fontId="3"/>
  </si>
  <si>
    <t>副題</t>
    <phoneticPr fontId="3"/>
  </si>
  <si>
    <t>※入力シートコピペ時は、値貼り付け</t>
    <rPh sb="1" eb="3">
      <t>ニュウリョク</t>
    </rPh>
    <rPh sb="9" eb="10">
      <t>ジ</t>
    </rPh>
    <rPh sb="12" eb="14">
      <t>アタイハ</t>
    </rPh>
    <rPh sb="15" eb="16">
      <t>ツ</t>
    </rPh>
    <phoneticPr fontId="3"/>
  </si>
  <si>
    <t>シニアチアダンス</t>
    <phoneticPr fontId="3"/>
  </si>
  <si>
    <t>事前申込</t>
  </si>
  <si>
    <t>無料</t>
    <rPh sb="0" eb="2">
      <t>ムリョウ</t>
    </rPh>
    <phoneticPr fontId="3"/>
  </si>
  <si>
    <t/>
  </si>
  <si>
    <t>当日会場受付</t>
  </si>
  <si>
    <t>座位・立位・エアロビクス・セラバンドを使用した体操</t>
  </si>
  <si>
    <t>〇</t>
  </si>
  <si>
    <t>区内在住でおおむね60歳以上の人</t>
  </si>
  <si>
    <t>代官山スポーツプラザ</t>
  </si>
  <si>
    <t>高齢者福祉課サービス事業係
TEL3463-1873
FAX3463-2873</t>
  </si>
  <si>
    <t>福祉部高齢者福祉課サービス事業係</t>
  </si>
  <si>
    <t>はつらつセンター参宮橋</t>
  </si>
  <si>
    <t>はつらつセンターケアステーション本町</t>
  </si>
  <si>
    <t>恵比寿社会教育館</t>
  </si>
  <si>
    <t>ひがし健康プラザ</t>
  </si>
  <si>
    <t>地域交流センター代々木の杜</t>
  </si>
  <si>
    <t>勤労福祉会館</t>
  </si>
  <si>
    <t>総合ケアコミュニティ・せせらぎ</t>
  </si>
  <si>
    <t>美竹の丘・しぶや</t>
  </si>
  <si>
    <t>内容</t>
  </si>
  <si>
    <t>なんでもスマホ相談</t>
  </si>
  <si>
    <t>曜日</t>
  </si>
  <si>
    <t>事業名</t>
  </si>
  <si>
    <t>無料</t>
  </si>
  <si>
    <t>14人</t>
  </si>
  <si>
    <t>15人</t>
  </si>
  <si>
    <t>18人</t>
  </si>
  <si>
    <t>12人</t>
  </si>
  <si>
    <t>スマホ操作方法等の相談</t>
    <phoneticPr fontId="3"/>
  </si>
  <si>
    <t>渋谷生涯活躍ネットワーク・シブカツ</t>
    <rPh sb="0" eb="2">
      <t>シブヤ</t>
    </rPh>
    <rPh sb="2" eb="6">
      <t>ショウガイカツヤク</t>
    </rPh>
    <phoneticPr fontId="3"/>
  </si>
  <si>
    <t>福祉部高齢者福祉課サービス事業係</t>
    <rPh sb="0" eb="2">
      <t>フクシ</t>
    </rPh>
    <rPh sb="2" eb="3">
      <t>ブ</t>
    </rPh>
    <rPh sb="3" eb="6">
      <t>コウレイシャ</t>
    </rPh>
    <rPh sb="6" eb="8">
      <t>フクシ</t>
    </rPh>
    <rPh sb="8" eb="9">
      <t>カ</t>
    </rPh>
    <rPh sb="13" eb="16">
      <t>ジギョウカカリ</t>
    </rPh>
    <phoneticPr fontId="3"/>
  </si>
  <si>
    <t>チアダンスの初心者向け講座</t>
    <rPh sb="6" eb="9">
      <t>ショシンシャ</t>
    </rPh>
    <rPh sb="9" eb="10">
      <t>ム</t>
    </rPh>
    <rPh sb="11" eb="13">
      <t>コウザ</t>
    </rPh>
    <phoneticPr fontId="3"/>
  </si>
  <si>
    <t>随時申込</t>
  </si>
  <si>
    <t>毎月第２・４（火）
11:30～16:00</t>
    <rPh sb="0" eb="2">
      <t>マイツキ</t>
    </rPh>
    <rPh sb="2" eb="3">
      <t>ダイ</t>
    </rPh>
    <rPh sb="7" eb="8">
      <t>ヒ</t>
    </rPh>
    <phoneticPr fontId="3"/>
  </si>
  <si>
    <t>ひがし健康プラザ</t>
    <rPh sb="3" eb="5">
      <t>ケンコウ</t>
    </rPh>
    <phoneticPr fontId="3"/>
  </si>
  <si>
    <t>無料</t>
    <phoneticPr fontId="3"/>
  </si>
  <si>
    <t>持ち物等：水分補給の飲み物、運動できる服装、室内用運動靴、マスク・フェイスシールド着用</t>
    <rPh sb="0" eb="1">
      <t>モ</t>
    </rPh>
    <rPh sb="2" eb="3">
      <t>モノ</t>
    </rPh>
    <rPh sb="3" eb="4">
      <t>トウ</t>
    </rPh>
    <phoneticPr fontId="3"/>
  </si>
  <si>
    <t>毎月第２・４（金）
13:00～14:15</t>
    <rPh sb="0" eb="2">
      <t>マイツキ</t>
    </rPh>
    <rPh sb="2" eb="3">
      <t>ダイ</t>
    </rPh>
    <rPh sb="7" eb="8">
      <t>キン</t>
    </rPh>
    <phoneticPr fontId="3"/>
  </si>
  <si>
    <t>つばめの里・本町東</t>
    <rPh sb="4" eb="5">
      <t>サト</t>
    </rPh>
    <rPh sb="6" eb="8">
      <t>ホンマチ</t>
    </rPh>
    <rPh sb="8" eb="9">
      <t>ヒガシ</t>
    </rPh>
    <phoneticPr fontId="3"/>
  </si>
  <si>
    <t>毎月第１・３（火）
13:00～14:15</t>
    <rPh sb="0" eb="2">
      <t>マイツキ</t>
    </rPh>
    <rPh sb="2" eb="3">
      <t>ダイ</t>
    </rPh>
    <rPh sb="7" eb="8">
      <t>ヒ</t>
    </rPh>
    <phoneticPr fontId="3"/>
  </si>
  <si>
    <t>かんなみの杜</t>
    <rPh sb="5" eb="6">
      <t>モリ</t>
    </rPh>
    <phoneticPr fontId="3"/>
  </si>
  <si>
    <t>スマホ操作方法等の相談</t>
  </si>
  <si>
    <t>若返るダイヤモンド体操</t>
  </si>
  <si>
    <t>シニアチアダンス</t>
  </si>
  <si>
    <t>チアダンスの初心者向け講座</t>
  </si>
  <si>
    <t>スマホサロン</t>
  </si>
  <si>
    <t>毎週（火）※祝日除く　9:30～11：00</t>
  </si>
  <si>
    <t>持ち物：水分補給の飲み物、運動できる服装、室内用運動靴、マスク着用
開催日：8月・12月は2週のみ実施。また、施設の状況等により、実施のない日にちもあるため、詳細はチラシ等でご確認ください。</t>
  </si>
  <si>
    <t>毎週（火）※祝日除く　13：30～15：00</t>
  </si>
  <si>
    <t>持ち物：水分補給の飲み物、運動できる服装、室内用運動靴、マスク着用
開催日：8月・12月は3週のみ実施。また、施設の状況等により、実施のない日にちもあるため、詳細はチラシ等でご確認ください。</t>
  </si>
  <si>
    <t>毎週（水）※祝日除く　13：30～15：00</t>
  </si>
  <si>
    <t>持ち物：水分補給の飲み物、運動できる服装、室内用運動靴、マスク着用
開催日：8月・12月は4週のみ実施。また、施設の状況等により、実施のない日にちもあるため、詳細はチラシ等でご確認ください。</t>
  </si>
  <si>
    <t>毎週（木）※祝日除く　10：00～11：30</t>
  </si>
  <si>
    <t>持ち物：水分補給の飲み物、運動できる服装、室内用運動靴、マスク着用
開催日：8月・12月は5週のみ実施。また、施設の状況等により、実施のない日にちもあるため、詳細はチラシ等でご確認ください。</t>
  </si>
  <si>
    <t>毎週（水）※祝日除く　10：00～11：30</t>
  </si>
  <si>
    <t>持ち物：水分補給の飲み物、運動できる服装、室内用運動靴、マスク着用
開催日：8月・12月は6週のみ実施。また、施設の状況等により、実施のない日にちもあるため、詳細はチラシ等でご確認ください。</t>
  </si>
  <si>
    <t>16人</t>
  </si>
  <si>
    <t>持ち物：水分補給の飲み物、運動できる服装、室内用運動靴、マスク着用
開催日：8月・12月は7週のみ実施。また、施設の状況等により、実施のない日にちもあるため、詳細はチラシ等でご確認ください。</t>
  </si>
  <si>
    <t>毎週（木）※祝日除く　13：30～15：00</t>
  </si>
  <si>
    <t>持ち物：水分補給の飲み物、運動できる服装、室内用運動靴、マスク着用
開催日：8月・12月は8週のみ実施。また、施設の状況等により、実施のない日にちもあるため、詳細はチラシ等でご確認ください。</t>
  </si>
  <si>
    <t>毎週（火）※祝日除く　14：00～15：30</t>
  </si>
  <si>
    <t>持ち物：水分補給の飲み物、運動できる服装、室内用運動靴、マスク着用
開催日：8月・12月は9週のみ実施。また、施設の状況等により、実施のない日にちもあるため、詳細はチラシ等でご確認ください。</t>
  </si>
  <si>
    <t>毎週（月）※祝日除く　10：00～11：30</t>
  </si>
  <si>
    <t>持ち物：水分補給の飲み物、運動できる服装、室内用運動靴、マスク着用
開催日：8月・12月は10週のみ実施。また、施設の状況等により、実施のない日にちもあるため、詳細はチラシ等でご確認ください。</t>
  </si>
  <si>
    <t>スマホの基本操作、メールの送受信、インターネット検索等を相談できます。</t>
  </si>
  <si>
    <t>渋谷生涯活躍ネットワーク・シブカツ</t>
  </si>
  <si>
    <t>・申込は各施設に電話または窓口
・相談は1人30分程度（重複予約不可）</t>
  </si>
  <si>
    <t>毎週（月）
9:00～12:00</t>
  </si>
  <si>
    <t>地域交流センター恵比寿</t>
  </si>
  <si>
    <t>【予約】3461-3453
【問合せ】
㈱渋谷サービス公社（デジタルデバイド解消事業係）
TEL　3406-7641</t>
  </si>
  <si>
    <t>毎週（月）
13:45～16:45</t>
  </si>
  <si>
    <t>地域交流センター新橋</t>
  </si>
  <si>
    <t>【予約】3444-0461
【問合せ】
㈱渋谷サービス公社（デジタルデバイド解消事業係）
TEL　3406-7641</t>
  </si>
  <si>
    <t>毎週（火）
9:00～12:00</t>
  </si>
  <si>
    <t>地域交流センター上原</t>
  </si>
  <si>
    <t>【予約】3467-1349
【問合せ】
㈱渋谷サービス公社（デジタルデバイド解消事業係）
TEL　3406-7641</t>
  </si>
  <si>
    <t>毎週（火）
13:45～16:45</t>
  </si>
  <si>
    <t>地域交流センター西原</t>
  </si>
  <si>
    <t>【予約】3466－0890
【問合せ】
㈱渋谷サービス公社（デジタルデバイド解消事業係）
TEL　3406-7641</t>
  </si>
  <si>
    <t>毎週（水）
9:00～12:00</t>
  </si>
  <si>
    <t>地域交流センター笹塚</t>
  </si>
  <si>
    <t>【予約】3481-8611
【問合せ】
㈱渋谷サービス公社（デジタルデバイド解消事業係）
TEL　3406-7641</t>
  </si>
  <si>
    <t>毎週（水）
13:45～16:45</t>
  </si>
  <si>
    <t>【予約】5334-9980
【問合せ】
㈱渋谷サービス公社（デジタルデバイド解消事業係）
TEL　3406-7641</t>
  </si>
  <si>
    <t>毎週（木）
9:00～12:00</t>
  </si>
  <si>
    <t>地域交流センター大向</t>
  </si>
  <si>
    <t>【予約】3466-2131
【問合せ】
㈱渋谷サービス公社（デジタルデバイド解消事業係）
TEL　3406-7641</t>
  </si>
  <si>
    <t>毎週（木）
13:45～16:45</t>
  </si>
  <si>
    <t>ケアコミュニティ・原宿の丘</t>
  </si>
  <si>
    <t>【予約】3423-8815
【問合せ】
㈱渋谷サービス公社（デジタルデバイド解消事業係）
TEL　3406-7641</t>
  </si>
  <si>
    <t>毎週（金）
9:00～12:00</t>
  </si>
  <si>
    <t>【予約】5371-1571
【問合せ】
㈱渋谷サービス公社（デジタルデバイド解消事業係）
TEL　3406-7641</t>
  </si>
  <si>
    <t>毎週（金）
13:45～16:45</t>
  </si>
  <si>
    <t>【予約】5352-8805
【問合せ】
㈱渋谷サービス公社（デジタルデバイド解消事業係）
TEL　3406-7641</t>
  </si>
  <si>
    <t>通いの場等活動支援事業</t>
    <rPh sb="0" eb="1">
      <t>カヨ</t>
    </rPh>
    <rPh sb="3" eb="4">
      <t>バ</t>
    </rPh>
    <rPh sb="4" eb="5">
      <t>ナド</t>
    </rPh>
    <rPh sb="5" eb="7">
      <t>カツドウ</t>
    </rPh>
    <rPh sb="7" eb="9">
      <t>シエン</t>
    </rPh>
    <rPh sb="9" eb="11">
      <t>ジギョウ</t>
    </rPh>
    <phoneticPr fontId="3"/>
  </si>
  <si>
    <t>地域の皆さんやデジタル活用支援員とおしゃべりしながらスマートフォンに慣れ親しむ場所です。</t>
    <rPh sb="0" eb="2">
      <t>チイキ</t>
    </rPh>
    <rPh sb="3" eb="4">
      <t>ミナ</t>
    </rPh>
    <rPh sb="11" eb="13">
      <t>カツヨウ</t>
    </rPh>
    <rPh sb="13" eb="16">
      <t>シエンイン</t>
    </rPh>
    <rPh sb="34" eb="35">
      <t>ナ</t>
    </rPh>
    <rPh sb="36" eb="37">
      <t>シタ</t>
    </rPh>
    <rPh sb="39" eb="41">
      <t>バショ</t>
    </rPh>
    <phoneticPr fontId="3"/>
  </si>
  <si>
    <t>予約不要</t>
    <rPh sb="0" eb="2">
      <t>ヨヤク</t>
    </rPh>
    <rPh sb="2" eb="4">
      <t>フヨウ</t>
    </rPh>
    <phoneticPr fontId="3"/>
  </si>
  <si>
    <t>区内在住の概ね60歳以上の方</t>
    <rPh sb="0" eb="2">
      <t>クナイ</t>
    </rPh>
    <rPh sb="2" eb="4">
      <t>ザイジュウ</t>
    </rPh>
    <rPh sb="5" eb="6">
      <t>オオム</t>
    </rPh>
    <rPh sb="9" eb="10">
      <t>サイ</t>
    </rPh>
    <rPh sb="10" eb="12">
      <t>イジョウ</t>
    </rPh>
    <rPh sb="13" eb="14">
      <t>カタ</t>
    </rPh>
    <phoneticPr fontId="3"/>
  </si>
  <si>
    <t>㈱渋谷サービス公社（デジタルデバイド解消事業係）
電話：080-4637-4740</t>
    <rPh sb="1" eb="3">
      <t>シブヤ</t>
    </rPh>
    <rPh sb="7" eb="9">
      <t>コウシャ</t>
    </rPh>
    <rPh sb="18" eb="20">
      <t>カイショウ</t>
    </rPh>
    <rPh sb="20" eb="22">
      <t>ジギョウ</t>
    </rPh>
    <rPh sb="22" eb="23">
      <t>カカリ</t>
    </rPh>
    <rPh sb="25" eb="27">
      <t>デンワ</t>
    </rPh>
    <phoneticPr fontId="3"/>
  </si>
  <si>
    <t>混みあう場合は譲り合っての参加のご協力をお願いいたします。感染症対策にご協力お願いいたします。</t>
    <rPh sb="0" eb="1">
      <t>コ</t>
    </rPh>
    <rPh sb="4" eb="6">
      <t>バアイ</t>
    </rPh>
    <rPh sb="7" eb="8">
      <t>ユズ</t>
    </rPh>
    <rPh sb="9" eb="10">
      <t>ア</t>
    </rPh>
    <rPh sb="13" eb="15">
      <t>サンカ</t>
    </rPh>
    <rPh sb="17" eb="19">
      <t>キョウリョク</t>
    </rPh>
    <rPh sb="21" eb="22">
      <t>ネガ</t>
    </rPh>
    <rPh sb="29" eb="34">
      <t>カンセンショウタイサク</t>
    </rPh>
    <rPh sb="36" eb="38">
      <t>キョウリョク</t>
    </rPh>
    <rPh sb="39" eb="40">
      <t>ネガ</t>
    </rPh>
    <phoneticPr fontId="3"/>
  </si>
  <si>
    <t>高齢者福祉課サービス事業係</t>
    <rPh sb="0" eb="3">
      <t>コウレイシャ</t>
    </rPh>
    <rPh sb="3" eb="6">
      <t>フクシカ</t>
    </rPh>
    <rPh sb="10" eb="13">
      <t>ジギョウカカリ</t>
    </rPh>
    <phoneticPr fontId="3"/>
  </si>
  <si>
    <t>月</t>
    <phoneticPr fontId="3"/>
  </si>
  <si>
    <t>パソコン操作を学ぶ</t>
    <rPh sb="4" eb="6">
      <t>ソウサ</t>
    </rPh>
    <rPh sb="7" eb="8">
      <t>マナ</t>
    </rPh>
    <phoneticPr fontId="3"/>
  </si>
  <si>
    <t>28人</t>
    <phoneticPr fontId="3"/>
  </si>
  <si>
    <t>8月2日からの毎週（火）</t>
    <rPh sb="1" eb="2">
      <t>ガツ</t>
    </rPh>
    <rPh sb="3" eb="4">
      <t>ニチ</t>
    </rPh>
    <rPh sb="7" eb="9">
      <t>マイシュウ</t>
    </rPh>
    <rPh sb="10" eb="11">
      <t>カ</t>
    </rPh>
    <phoneticPr fontId="3"/>
  </si>
  <si>
    <t>新橋出張所</t>
    <rPh sb="0" eb="2">
      <t>シンバシ</t>
    </rPh>
    <rPh sb="2" eb="4">
      <t>シュッチョウ</t>
    </rPh>
    <rPh sb="4" eb="5">
      <t>ジョ</t>
    </rPh>
    <phoneticPr fontId="3"/>
  </si>
  <si>
    <t>フレイル予防講座</t>
    <rPh sb="4" eb="6">
      <t>ヨボウ</t>
    </rPh>
    <rPh sb="6" eb="8">
      <t>コウザ</t>
    </rPh>
    <phoneticPr fontId="3"/>
  </si>
  <si>
    <t>元気すこやか事業</t>
  </si>
  <si>
    <t>元気すこやか事業</t>
    <rPh sb="0" eb="2">
      <t>ゲンキ</t>
    </rPh>
    <rPh sb="6" eb="8">
      <t>ジギョウ</t>
    </rPh>
    <phoneticPr fontId="3"/>
  </si>
  <si>
    <t>健康はつらつ事業</t>
    <rPh sb="0" eb="2">
      <t>ケンコウ</t>
    </rPh>
    <rPh sb="6" eb="8">
      <t>ジギョウ</t>
    </rPh>
    <phoneticPr fontId="3"/>
  </si>
  <si>
    <t>健康体操、書道、英会話、発声講座、水墨画、水彩画など</t>
  </si>
  <si>
    <t>シルバー人材センター　入会説明会</t>
    <rPh sb="4" eb="6">
      <t>ジンザイ</t>
    </rPh>
    <rPh sb="11" eb="16">
      <t>ニュウカイセツメイカイ</t>
    </rPh>
    <phoneticPr fontId="3"/>
  </si>
  <si>
    <t>当センターの概要説明(DVD)、面談</t>
    <rPh sb="0" eb="1">
      <t>トウ</t>
    </rPh>
    <rPh sb="6" eb="8">
      <t>ガイヨウ</t>
    </rPh>
    <rPh sb="8" eb="10">
      <t>セツメイ</t>
    </rPh>
    <rPh sb="16" eb="18">
      <t>メンダン</t>
    </rPh>
    <phoneticPr fontId="3"/>
  </si>
  <si>
    <t>区内在住で60歳以上の人</t>
  </si>
  <si>
    <t>渋谷区シルバー人材センター
03-5465-1876</t>
    <rPh sb="0" eb="3">
      <t>シブヤク</t>
    </rPh>
    <rPh sb="7" eb="9">
      <t>ジンザイ</t>
    </rPh>
    <phoneticPr fontId="3"/>
  </si>
  <si>
    <t>お申込の際は渋谷区シルバー人材センターへご連絡ください</t>
    <rPh sb="1" eb="3">
      <t>モウシコ</t>
    </rPh>
    <rPh sb="4" eb="5">
      <t>サイ</t>
    </rPh>
    <rPh sb="6" eb="9">
      <t>シブヤク</t>
    </rPh>
    <rPh sb="13" eb="15">
      <t>ジンザイ</t>
    </rPh>
    <rPh sb="21" eb="23">
      <t>レンラク</t>
    </rPh>
    <phoneticPr fontId="3"/>
  </si>
  <si>
    <t>毎週（火）・（金）　※祝日除く
11:30～18:30</t>
    <phoneticPr fontId="3"/>
  </si>
  <si>
    <t>【予約】6451-1418
【問合せ】
㈱渋谷サービス公社（デジタルデバイド解消事業係）
TEL　3406-7641</t>
    <phoneticPr fontId="3"/>
  </si>
  <si>
    <t>6人</t>
    <rPh sb="1" eb="2">
      <t>ニン</t>
    </rPh>
    <phoneticPr fontId="3"/>
  </si>
  <si>
    <t>8月1日からの毎週（月）</t>
    <rPh sb="1" eb="2">
      <t>ガツ</t>
    </rPh>
    <rPh sb="3" eb="4">
      <t>ニチ</t>
    </rPh>
    <rPh sb="7" eb="9">
      <t>マイシュウ</t>
    </rPh>
    <rPh sb="10" eb="11">
      <t>ゲツ</t>
    </rPh>
    <phoneticPr fontId="3"/>
  </si>
  <si>
    <t>歯科医師指導による口腔機能検査、顔・口のトレーニングの紹介</t>
  </si>
  <si>
    <t>運動器の機能向上事業</t>
  </si>
  <si>
    <t>土</t>
    <rPh sb="0" eb="1">
      <t>ツチ</t>
    </rPh>
    <phoneticPr fontId="3"/>
  </si>
  <si>
    <t>歌力アップメソッド【中期】</t>
  </si>
  <si>
    <t>発声を意識新しながら、演歌の歌いかたを学ぶ</t>
  </si>
  <si>
    <t>健康はつらつ事業</t>
  </si>
  <si>
    <t>運動講座（やさしいヨーガ、太極拳、はつらつ体操、すっきりストレッチ）、文化講座</t>
  </si>
  <si>
    <t>大和田パソコン教室２期</t>
  </si>
  <si>
    <t>パソコン操作を学ぶ</t>
  </si>
  <si>
    <t>地域の皆さんやデジタル活用支援員とおしゃべりしながらスマートフォンに慣れ親しむ相談会</t>
  </si>
  <si>
    <t>フレイル予防事業</t>
  </si>
  <si>
    <t>水</t>
    <phoneticPr fontId="3"/>
  </si>
  <si>
    <t>ストレッチ、ボール・セラバンドを使った運動など</t>
    <phoneticPr fontId="3"/>
  </si>
  <si>
    <t>通いの場等立ち上げ支援研修</t>
    <rPh sb="0" eb="1">
      <t>カヨ</t>
    </rPh>
    <rPh sb="3" eb="4">
      <t>バ</t>
    </rPh>
    <rPh sb="4" eb="5">
      <t>ナド</t>
    </rPh>
    <rPh sb="5" eb="6">
      <t>タ</t>
    </rPh>
    <rPh sb="7" eb="8">
      <t>ア</t>
    </rPh>
    <rPh sb="9" eb="11">
      <t>シエン</t>
    </rPh>
    <rPh sb="11" eb="13">
      <t>ケンシュウ</t>
    </rPh>
    <phoneticPr fontId="3"/>
  </si>
  <si>
    <t>体力測定事業</t>
    <rPh sb="0" eb="2">
      <t>タイリョク</t>
    </rPh>
    <rPh sb="2" eb="4">
      <t>ソクテイ</t>
    </rPh>
    <rPh sb="4" eb="6">
      <t>ジギョウ</t>
    </rPh>
    <phoneticPr fontId="3"/>
  </si>
  <si>
    <t>自宅でスマホを使用した運動を行う</t>
    <rPh sb="0" eb="2">
      <t>ジタク</t>
    </rPh>
    <rPh sb="7" eb="9">
      <t>シヨウ</t>
    </rPh>
    <rPh sb="11" eb="13">
      <t>ウンドウ</t>
    </rPh>
    <rPh sb="14" eb="15">
      <t>オコナ</t>
    </rPh>
    <phoneticPr fontId="3"/>
  </si>
  <si>
    <t>シニアいきいき大学事務局
TEL　3464-5171</t>
    <rPh sb="7" eb="9">
      <t>ダイガク</t>
    </rPh>
    <rPh sb="9" eb="12">
      <t>ジムキョク</t>
    </rPh>
    <phoneticPr fontId="3"/>
  </si>
  <si>
    <t>パソコンについて学ぶ</t>
    <rPh sb="8" eb="9">
      <t>マナ</t>
    </rPh>
    <phoneticPr fontId="3"/>
  </si>
  <si>
    <t>文化総合センター大和田　2階　学習室3</t>
    <rPh sb="0" eb="2">
      <t>ブンカ</t>
    </rPh>
    <rPh sb="2" eb="4">
      <t>ソウゴウ</t>
    </rPh>
    <rPh sb="8" eb="11">
      <t>オオワダ</t>
    </rPh>
    <rPh sb="13" eb="14">
      <t>カイ</t>
    </rPh>
    <rPh sb="15" eb="18">
      <t>ガクシュウシツ</t>
    </rPh>
    <phoneticPr fontId="3"/>
  </si>
  <si>
    <t>生涯活躍推進課学び支援係</t>
    <rPh sb="0" eb="2">
      <t>ショウガイ</t>
    </rPh>
    <rPh sb="2" eb="4">
      <t>カツヤク</t>
    </rPh>
    <rPh sb="4" eb="7">
      <t>スイシンカ</t>
    </rPh>
    <rPh sb="7" eb="8">
      <t>マナ</t>
    </rPh>
    <rPh sb="9" eb="11">
      <t>シエン</t>
    </rPh>
    <rPh sb="11" eb="12">
      <t>カカリ</t>
    </rPh>
    <phoneticPr fontId="3"/>
  </si>
  <si>
    <t>つばめの里・本町東
TEL 6383-3870
FAX 5350-2559</t>
    <rPh sb="4" eb="5">
      <t>サト</t>
    </rPh>
    <rPh sb="6" eb="9">
      <t>ホンマチヒガシ</t>
    </rPh>
    <phoneticPr fontId="3"/>
  </si>
  <si>
    <t>ひがし健康プラザ高齢者在宅サービスセンター
TEL 5466-2681
FAX 5466-2681</t>
    <rPh sb="3" eb="5">
      <t>ケンコウ</t>
    </rPh>
    <rPh sb="8" eb="11">
      <t>コウレイシャ</t>
    </rPh>
    <rPh sb="11" eb="13">
      <t>ザイタク</t>
    </rPh>
    <phoneticPr fontId="3"/>
  </si>
  <si>
    <t>渋谷区かんなみの杜・渋谷
TEL 5784-3872
FAX 5784-3875</t>
    <rPh sb="0" eb="3">
      <t>シブヤク</t>
    </rPh>
    <rPh sb="8" eb="9">
      <t>モリ</t>
    </rPh>
    <rPh sb="10" eb="12">
      <t>シブヤ</t>
    </rPh>
    <phoneticPr fontId="3"/>
  </si>
  <si>
    <t>区内在住でおおむね60歳以上の人</t>
    <phoneticPr fontId="3"/>
  </si>
  <si>
    <t>健康的に麻雀を楽しむ教室</t>
    <rPh sb="0" eb="3">
      <t>ケンコウテキ</t>
    </rPh>
    <rPh sb="4" eb="6">
      <t>マージャン</t>
    </rPh>
    <rPh sb="7" eb="8">
      <t>タノ</t>
    </rPh>
    <rPh sb="10" eb="12">
      <t>キョウシツ</t>
    </rPh>
    <phoneticPr fontId="3"/>
  </si>
  <si>
    <t>恵比寿パソコン・タブレット教室　１期</t>
    <rPh sb="0" eb="3">
      <t>エビス</t>
    </rPh>
    <rPh sb="13" eb="15">
      <t>キョウシツ</t>
    </rPh>
    <rPh sb="17" eb="18">
      <t>キ</t>
    </rPh>
    <phoneticPr fontId="3"/>
  </si>
  <si>
    <t>パソコンやタブレットの操作方法を学ぶ</t>
    <rPh sb="11" eb="13">
      <t>ソウサ</t>
    </rPh>
    <rPh sb="13" eb="15">
      <t>ホウホウ</t>
    </rPh>
    <rPh sb="16" eb="17">
      <t>マナ</t>
    </rPh>
    <phoneticPr fontId="3"/>
  </si>
  <si>
    <t>体力測定事業</t>
  </si>
  <si>
    <t>自宅で、スマホで、健康に。
楽しい自宅運動と体力測定会（第2弾）</t>
    <rPh sb="0" eb="2">
      <t>ジタク</t>
    </rPh>
    <rPh sb="9" eb="11">
      <t>ケンコウ</t>
    </rPh>
    <rPh sb="14" eb="15">
      <t>タノ</t>
    </rPh>
    <rPh sb="17" eb="19">
      <t>ジタク</t>
    </rPh>
    <rPh sb="19" eb="21">
      <t>ウンドウ</t>
    </rPh>
    <rPh sb="22" eb="27">
      <t>タイリョクソクテイカイ</t>
    </rPh>
    <rPh sb="28" eb="29">
      <t>ダイ</t>
    </rPh>
    <rPh sb="30" eb="31">
      <t>ダン</t>
    </rPh>
    <phoneticPr fontId="3"/>
  </si>
  <si>
    <t>渋谷区の実証実験事業で採択されたスタートアップ企業「株式会社Moff」との3か月間のトライアル事業です。自宅でスマホで健康に。週1回程度の無理なく続けられる運動で運動不足の解消を目指します。初回は、区内会場で体力測定会と説明会を実施します。</t>
  </si>
  <si>
    <t>2022年9月5日～2022年9月27日</t>
  </si>
  <si>
    <t>令和4年10月～令和5年1月</t>
  </si>
  <si>
    <t>区内在住で60歳以上の以下の条件を全て満たす人
・スマートフォンまたはタブレットを所持
・1人で軽い運動ができる
・令和4年3月～6月実施の本実証実験事業（第1弾）に参加していない</t>
    <rPh sb="11" eb="13">
      <t>イカ</t>
    </rPh>
    <rPh sb="14" eb="16">
      <t>ジョウケン</t>
    </rPh>
    <rPh sb="17" eb="18">
      <t>スベ</t>
    </rPh>
    <rPh sb="19" eb="20">
      <t>ミ</t>
    </rPh>
    <rPh sb="22" eb="23">
      <t>ヒト</t>
    </rPh>
    <rPh sb="41" eb="43">
      <t>ショジ</t>
    </rPh>
    <rPh sb="46" eb="47">
      <t>ニン</t>
    </rPh>
    <rPh sb="48" eb="49">
      <t>カル</t>
    </rPh>
    <rPh sb="50" eb="52">
      <t>ウンドウ</t>
    </rPh>
    <rPh sb="58" eb="60">
      <t>レイワ</t>
    </rPh>
    <rPh sb="61" eb="62">
      <t>ネン</t>
    </rPh>
    <rPh sb="63" eb="64">
      <t>ガツ</t>
    </rPh>
    <rPh sb="66" eb="67">
      <t>ガツ</t>
    </rPh>
    <rPh sb="67" eb="69">
      <t>ジッシ</t>
    </rPh>
    <rPh sb="70" eb="77">
      <t>ホンジッショウジッケンジギョウ</t>
    </rPh>
    <rPh sb="78" eb="79">
      <t>ダイ</t>
    </rPh>
    <rPh sb="80" eb="81">
      <t>ダン</t>
    </rPh>
    <rPh sb="83" eb="85">
      <t>サンカ</t>
    </rPh>
    <phoneticPr fontId="3"/>
  </si>
  <si>
    <t>150人</t>
  </si>
  <si>
    <t>株式会社Moff
電話：050-5306-0210
渋谷区高齢者福祉課サービス事業係
電話：03-3463-1873
FAX：03-3463-2873</t>
  </si>
  <si>
    <t>・別途通信料がかかります（自己負担）。大量のデータ通信を行うため、Wi-Fi環境でのご利用を推奨します。
・初回と3か月後の最終回のみ、直接会場にお越しいただきます。最終測定会の日程は改めてご連絡します。</t>
  </si>
  <si>
    <t>高齢者福祉課サービス事業係</t>
  </si>
  <si>
    <t>参加者様のご自宅
※初回測定会・説明会と最終測定会は以下の会場で実施（50音順）
・恵比寿社会教育館
・渋谷区役所
・千駄ヶ谷社会教育館
・総合ケアコミュニティ・せせらぎ</t>
    <phoneticPr fontId="3"/>
  </si>
  <si>
    <t>元気すこやか事業（オンライン講座）</t>
    <rPh sb="0" eb="2">
      <t>ゲンキ</t>
    </rPh>
    <rPh sb="6" eb="8">
      <t>ジギョウ</t>
    </rPh>
    <rPh sb="14" eb="16">
      <t>コウザ</t>
    </rPh>
    <phoneticPr fontId="3"/>
  </si>
  <si>
    <t>リンパストレッチ</t>
    <phoneticPr fontId="3"/>
  </si>
  <si>
    <t>内容：むくみやすい下半身やリンパ節周りの筋肉を動かすことで、リンパの流れを促進し、老廃物や余分な水分の排出を促す</t>
    <rPh sb="0" eb="2">
      <t>ナイヨウ</t>
    </rPh>
    <rPh sb="9" eb="12">
      <t>カハンシン</t>
    </rPh>
    <rPh sb="16" eb="17">
      <t>セツ</t>
    </rPh>
    <rPh sb="17" eb="18">
      <t>マワ</t>
    </rPh>
    <rPh sb="20" eb="22">
      <t>キンニク</t>
    </rPh>
    <rPh sb="23" eb="24">
      <t>ウゴ</t>
    </rPh>
    <rPh sb="34" eb="35">
      <t>ナガ</t>
    </rPh>
    <rPh sb="37" eb="39">
      <t>ソクシン</t>
    </rPh>
    <rPh sb="41" eb="44">
      <t>ロウハイブツ</t>
    </rPh>
    <rPh sb="45" eb="47">
      <t>ヨブン</t>
    </rPh>
    <rPh sb="48" eb="50">
      <t>スイブン</t>
    </rPh>
    <rPh sb="51" eb="53">
      <t>ハイシュツ</t>
    </rPh>
    <rPh sb="54" eb="55">
      <t>ウナガ</t>
    </rPh>
    <phoneticPr fontId="3"/>
  </si>
  <si>
    <t>2022年9月1日～2022年9月22日</t>
    <rPh sb="4" eb="5">
      <t>ネン</t>
    </rPh>
    <rPh sb="14" eb="15">
      <t>ネン</t>
    </rPh>
    <rPh sb="16" eb="17">
      <t>ガツ</t>
    </rPh>
    <rPh sb="19" eb="20">
      <t>ニチ</t>
    </rPh>
    <phoneticPr fontId="3"/>
  </si>
  <si>
    <t>2022年10月17日～2023年3月20日の月曜日、15:00～16:10　 ※2023年1月2・9日を除く</t>
    <rPh sb="23" eb="24">
      <t>ゲツ</t>
    </rPh>
    <rPh sb="45" eb="46">
      <t>ネン</t>
    </rPh>
    <rPh sb="47" eb="48">
      <t>ガツ</t>
    </rPh>
    <rPh sb="51" eb="52">
      <t>ニチ</t>
    </rPh>
    <phoneticPr fontId="3"/>
  </si>
  <si>
    <t>区に住民登録のある65歳以上で、自宅で参加できる環境があり、自身でZoomの操作ができる人</t>
    <rPh sb="0" eb="1">
      <t>ク</t>
    </rPh>
    <rPh sb="2" eb="4">
      <t>ジュウミン</t>
    </rPh>
    <rPh sb="4" eb="6">
      <t>トウロク</t>
    </rPh>
    <rPh sb="11" eb="12">
      <t>サイ</t>
    </rPh>
    <rPh sb="12" eb="14">
      <t>イジョウ</t>
    </rPh>
    <rPh sb="16" eb="18">
      <t>ジタク</t>
    </rPh>
    <rPh sb="19" eb="21">
      <t>サンカ</t>
    </rPh>
    <rPh sb="24" eb="26">
      <t>カンキョウ</t>
    </rPh>
    <rPh sb="30" eb="32">
      <t>ジシン</t>
    </rPh>
    <rPh sb="38" eb="40">
      <t>ソウサ</t>
    </rPh>
    <rPh sb="44" eb="45">
      <t>ヒト</t>
    </rPh>
    <phoneticPr fontId="3"/>
  </si>
  <si>
    <t>23人</t>
    <rPh sb="2" eb="3">
      <t>ニン</t>
    </rPh>
    <phoneticPr fontId="3"/>
  </si>
  <si>
    <t>オンラインでの開催</t>
    <rPh sb="7" eb="9">
      <t>カイサイ</t>
    </rPh>
    <phoneticPr fontId="3"/>
  </si>
  <si>
    <t>渋谷区かんなみの杜・渋谷
電話：5784-3872</t>
    <phoneticPr fontId="3"/>
  </si>
  <si>
    <t>使用アプリ：Zoom</t>
    <rPh sb="0" eb="2">
      <t>シヨウ</t>
    </rPh>
    <phoneticPr fontId="3"/>
  </si>
  <si>
    <t>介護保険課　介護総合事業係</t>
    <rPh sb="0" eb="2">
      <t>カイゴ</t>
    </rPh>
    <rPh sb="2" eb="4">
      <t>ホケン</t>
    </rPh>
    <rPh sb="4" eb="5">
      <t>カ</t>
    </rPh>
    <rPh sb="6" eb="13">
      <t>カイゴソウゴウジギョウカカリ</t>
    </rPh>
    <phoneticPr fontId="3"/>
  </si>
  <si>
    <t>運動器の機能向上事業</t>
    <rPh sb="0" eb="2">
      <t>ウンドウ</t>
    </rPh>
    <rPh sb="2" eb="3">
      <t>キ</t>
    </rPh>
    <rPh sb="4" eb="6">
      <t>キノウ</t>
    </rPh>
    <rPh sb="6" eb="8">
      <t>コウジョウ</t>
    </rPh>
    <rPh sb="8" eb="10">
      <t>ジギョウ</t>
    </rPh>
    <phoneticPr fontId="3"/>
  </si>
  <si>
    <t>1,200円（保険料）
※2022年4月1日時点で64歳の人は1,850円</t>
    <phoneticPr fontId="3"/>
  </si>
  <si>
    <t>・マスク着用必須
・持ち物：室内履き、タオル、飲み物</t>
  </si>
  <si>
    <t>介護保険課介護総合事業係</t>
    <rPh sb="0" eb="2">
      <t>カイゴ</t>
    </rPh>
    <rPh sb="2" eb="5">
      <t>ホケンカ</t>
    </rPh>
    <rPh sb="5" eb="7">
      <t>カイゴ</t>
    </rPh>
    <rPh sb="7" eb="9">
      <t>ソウゴウ</t>
    </rPh>
    <rPh sb="9" eb="11">
      <t>ジギョウ</t>
    </rPh>
    <rPh sb="11" eb="12">
      <t>カカリ</t>
    </rPh>
    <phoneticPr fontId="3"/>
  </si>
  <si>
    <t>内容：通いの場立ち上げのポイント講習、活動事例の紹介、グループディスカッション、フレイル予防のためのプログラム（運動、栄養、口腔）の体験・練習</t>
    <rPh sb="3" eb="4">
      <t>カヨ</t>
    </rPh>
    <rPh sb="6" eb="7">
      <t>バ</t>
    </rPh>
    <rPh sb="7" eb="8">
      <t>タ</t>
    </rPh>
    <rPh sb="9" eb="10">
      <t>ア</t>
    </rPh>
    <rPh sb="16" eb="18">
      <t>コウシュウ</t>
    </rPh>
    <rPh sb="19" eb="21">
      <t>カツドウ</t>
    </rPh>
    <rPh sb="21" eb="23">
      <t>ジレイ</t>
    </rPh>
    <rPh sb="24" eb="26">
      <t>ショウカイ</t>
    </rPh>
    <rPh sb="44" eb="46">
      <t>ヨボウ</t>
    </rPh>
    <rPh sb="56" eb="58">
      <t>ウンドウ</t>
    </rPh>
    <rPh sb="59" eb="61">
      <t>エイヨウ</t>
    </rPh>
    <rPh sb="62" eb="64">
      <t>コウクウ</t>
    </rPh>
    <rPh sb="66" eb="68">
      <t>タイケン</t>
    </rPh>
    <rPh sb="69" eb="71">
      <t>レンシュウ</t>
    </rPh>
    <phoneticPr fontId="3"/>
  </si>
  <si>
    <t>2022年8月22日～（先着）</t>
    <rPh sb="4" eb="5">
      <t>ネン</t>
    </rPh>
    <rPh sb="6" eb="7">
      <t>ガツ</t>
    </rPh>
    <rPh sb="9" eb="10">
      <t>ニチ</t>
    </rPh>
    <rPh sb="12" eb="14">
      <t>センチャク</t>
    </rPh>
    <phoneticPr fontId="3"/>
  </si>
  <si>
    <t>2022年10月7日～11月25日の金曜日、2023年2月3日、3月17日、金曜日、14:00～16:15</t>
    <rPh sb="4" eb="5">
      <t>ネン</t>
    </rPh>
    <rPh sb="7" eb="8">
      <t>ガツ</t>
    </rPh>
    <rPh sb="9" eb="10">
      <t>ニチ</t>
    </rPh>
    <rPh sb="13" eb="14">
      <t>ガツ</t>
    </rPh>
    <rPh sb="16" eb="17">
      <t>ニチ</t>
    </rPh>
    <rPh sb="18" eb="21">
      <t>キンヨウビ</t>
    </rPh>
    <rPh sb="26" eb="27">
      <t>ネン</t>
    </rPh>
    <rPh sb="28" eb="29">
      <t>ガツ</t>
    </rPh>
    <rPh sb="30" eb="31">
      <t>ニチ</t>
    </rPh>
    <rPh sb="33" eb="34">
      <t>ガツ</t>
    </rPh>
    <rPh sb="36" eb="37">
      <t>ニチ</t>
    </rPh>
    <rPh sb="38" eb="41">
      <t>キンヨウビ</t>
    </rPh>
    <phoneticPr fontId="3"/>
  </si>
  <si>
    <t>区内で主に65歳以上が参加する通いの場・自主グループなどを新規に立ち上げ、フレイル予防を伝えていただける人</t>
    <rPh sb="0" eb="2">
      <t>クナイ</t>
    </rPh>
    <rPh sb="3" eb="4">
      <t>オモ</t>
    </rPh>
    <rPh sb="7" eb="8">
      <t>サイ</t>
    </rPh>
    <rPh sb="8" eb="10">
      <t>イジョウ</t>
    </rPh>
    <rPh sb="11" eb="13">
      <t>サンカ</t>
    </rPh>
    <rPh sb="15" eb="16">
      <t>カヨ</t>
    </rPh>
    <rPh sb="18" eb="19">
      <t>バ</t>
    </rPh>
    <rPh sb="20" eb="22">
      <t>ジシュ</t>
    </rPh>
    <rPh sb="29" eb="31">
      <t>シンキ</t>
    </rPh>
    <rPh sb="32" eb="33">
      <t>タ</t>
    </rPh>
    <rPh sb="34" eb="35">
      <t>ア</t>
    </rPh>
    <rPh sb="41" eb="43">
      <t>ヨボウ</t>
    </rPh>
    <rPh sb="44" eb="45">
      <t>ツタ</t>
    </rPh>
    <rPh sb="52" eb="53">
      <t>ヒト</t>
    </rPh>
    <phoneticPr fontId="3"/>
  </si>
  <si>
    <t>14人</t>
    <rPh sb="2" eb="3">
      <t>ニン</t>
    </rPh>
    <phoneticPr fontId="3"/>
  </si>
  <si>
    <t>渋谷生涯活躍推進ネットワーク・シブカツ</t>
    <rPh sb="0" eb="2">
      <t>シブヤ</t>
    </rPh>
    <rPh sb="2" eb="4">
      <t>ショウガイ</t>
    </rPh>
    <rPh sb="4" eb="6">
      <t>カツヤク</t>
    </rPh>
    <rPh sb="6" eb="8">
      <t>スイシン</t>
    </rPh>
    <phoneticPr fontId="3"/>
  </si>
  <si>
    <t>介護保険課介護総合事業係
電話：3463-1888</t>
    <rPh sb="0" eb="2">
      <t>カイゴ</t>
    </rPh>
    <rPh sb="2" eb="5">
      <t>ホケンカ</t>
    </rPh>
    <rPh sb="5" eb="7">
      <t>カイゴ</t>
    </rPh>
    <rPh sb="7" eb="9">
      <t>ソウゴウ</t>
    </rPh>
    <rPh sb="9" eb="11">
      <t>ジギョウ</t>
    </rPh>
    <rPh sb="11" eb="12">
      <t>カカリ</t>
    </rPh>
    <rPh sb="13" eb="15">
      <t>デンワ</t>
    </rPh>
    <phoneticPr fontId="3"/>
  </si>
  <si>
    <t>運動講座（やさしいヨーガ）</t>
    <rPh sb="0" eb="2">
      <t>ウンドウ</t>
    </rPh>
    <rPh sb="2" eb="4">
      <t>コウザ</t>
    </rPh>
    <phoneticPr fontId="3"/>
  </si>
  <si>
    <t>マットの上で様々なポーズを行う運動</t>
  </si>
  <si>
    <t>2022年8月1日～2022年8月15日</t>
    <rPh sb="4" eb="5">
      <t>ネン</t>
    </rPh>
    <rPh sb="6" eb="7">
      <t>ガツ</t>
    </rPh>
    <rPh sb="8" eb="9">
      <t>ニチ</t>
    </rPh>
    <rPh sb="14" eb="15">
      <t>ネン</t>
    </rPh>
    <rPh sb="16" eb="17">
      <t>ガツ</t>
    </rPh>
    <rPh sb="19" eb="20">
      <t>ニチ</t>
    </rPh>
    <phoneticPr fontId="3"/>
  </si>
  <si>
    <t>2022年10月4日～2023年3月28日の火曜日
13:00～14:00
10月4日～3月28日
（11月29日、12月20・27日、1月3日、3月21日を除く）</t>
    <rPh sb="4" eb="5">
      <t>ネン</t>
    </rPh>
    <rPh sb="15" eb="16">
      <t>ネン</t>
    </rPh>
    <rPh sb="22" eb="25">
      <t>カヨウビ</t>
    </rPh>
    <phoneticPr fontId="3"/>
  </si>
  <si>
    <t>区内在住の65歳以上で、自分で通所ができ、記名式アンケートに回答可能な人</t>
  </si>
  <si>
    <t>10人</t>
    <rPh sb="2" eb="3">
      <t>ニン</t>
    </rPh>
    <phoneticPr fontId="3"/>
  </si>
  <si>
    <t>はつらつセンター富ヶ谷</t>
    <rPh sb="8" eb="11">
      <t>トミガヤ</t>
    </rPh>
    <phoneticPr fontId="3"/>
  </si>
  <si>
    <t>健康はつらつ事務局
　電話：3464-5170</t>
    <rPh sb="0" eb="2">
      <t>ケンコウ</t>
    </rPh>
    <rPh sb="6" eb="9">
      <t>ジムキョク</t>
    </rPh>
    <rPh sb="11" eb="13">
      <t>デンワ</t>
    </rPh>
    <phoneticPr fontId="3"/>
  </si>
  <si>
    <t>マスク・運動できる服装・タオル・飲み物等</t>
  </si>
  <si>
    <t>ストレッチ、ボール・セラバンドを使った運動など</t>
  </si>
  <si>
    <t>大和田パソコン教室３期</t>
  </si>
  <si>
    <t>大和田パソコン教室４期</t>
  </si>
  <si>
    <t>令和5年1月イベントカレンダー</t>
    <phoneticPr fontId="3"/>
  </si>
  <si>
    <t>【重要】新型コロナウイルス感染症拡大防止に伴い、中止等を決定したイベントがあります。(令和5年1月1日現在)
また、随時、中止等が決定した場合は、区HP（https://www.city.shibuya.tokyo.jp/）へ最新情報が掲載されます。</t>
    <phoneticPr fontId="3"/>
  </si>
  <si>
    <t>フレイルを正しく理解し、フレイル予防を始めるきっかけの提供</t>
    <rPh sb="5" eb="6">
      <t>タダ</t>
    </rPh>
    <rPh sb="8" eb="10">
      <t>リカイ</t>
    </rPh>
    <rPh sb="16" eb="18">
      <t>ヨボウ</t>
    </rPh>
    <rPh sb="19" eb="20">
      <t>ハジ</t>
    </rPh>
    <rPh sb="27" eb="29">
      <t>テイキョウ</t>
    </rPh>
    <phoneticPr fontId="3"/>
  </si>
  <si>
    <t>渋谷区訪問型サービスA従事者研修</t>
    <rPh sb="0" eb="3">
      <t>シブヤク</t>
    </rPh>
    <rPh sb="3" eb="5">
      <t>ホウモン</t>
    </rPh>
    <rPh sb="5" eb="6">
      <t>ガタ</t>
    </rPh>
    <rPh sb="11" eb="14">
      <t>ジュウジシャ</t>
    </rPh>
    <rPh sb="14" eb="16">
      <t>ケンシュウ</t>
    </rPh>
    <phoneticPr fontId="3"/>
  </si>
  <si>
    <t>福祉部管理課民生係</t>
    <rPh sb="0" eb="2">
      <t>フクシ</t>
    </rPh>
    <rPh sb="2" eb="3">
      <t>ブ</t>
    </rPh>
    <rPh sb="3" eb="6">
      <t>カンリカ</t>
    </rPh>
    <rPh sb="6" eb="8">
      <t>ミンセイ</t>
    </rPh>
    <rPh sb="8" eb="9">
      <t>カカリ</t>
    </rPh>
    <phoneticPr fontId="3"/>
  </si>
  <si>
    <t>歌力アップメソッド【後期】</t>
    <rPh sb="10" eb="12">
      <t>コウキ</t>
    </rPh>
    <phoneticPr fontId="3"/>
  </si>
  <si>
    <t>大和田パソコン教室３期</t>
    <rPh sb="0" eb="3">
      <t>オオワダ</t>
    </rPh>
    <rPh sb="7" eb="9">
      <t>キョウシツ</t>
    </rPh>
    <rPh sb="10" eb="11">
      <t>キ</t>
    </rPh>
    <phoneticPr fontId="3"/>
  </si>
  <si>
    <t>パソコンの使い方を学ぶ</t>
    <rPh sb="5" eb="6">
      <t>ツカ</t>
    </rPh>
    <rPh sb="7" eb="8">
      <t>カタ</t>
    </rPh>
    <rPh sb="9" eb="10">
      <t>マナ</t>
    </rPh>
    <phoneticPr fontId="3"/>
  </si>
  <si>
    <t>初めてのラテアート体験</t>
    <rPh sb="0" eb="1">
      <t>ハジ</t>
    </rPh>
    <rPh sb="9" eb="11">
      <t>タイケン</t>
    </rPh>
    <phoneticPr fontId="3"/>
  </si>
  <si>
    <t>ラテアートの体験会</t>
    <rPh sb="6" eb="8">
      <t>タイケン</t>
    </rPh>
    <rPh sb="8" eb="9">
      <t>カイ</t>
    </rPh>
    <phoneticPr fontId="3"/>
  </si>
  <si>
    <t>健康麻雀教室３期</t>
    <rPh sb="0" eb="2">
      <t>ケンコウ</t>
    </rPh>
    <rPh sb="2" eb="4">
      <t>マージャン</t>
    </rPh>
    <rPh sb="4" eb="6">
      <t>キョウシツ</t>
    </rPh>
    <rPh sb="7" eb="8">
      <t>キ</t>
    </rPh>
    <phoneticPr fontId="3"/>
  </si>
  <si>
    <t>幡ヶ谷パソコン教室４期</t>
    <rPh sb="0" eb="3">
      <t>ハタガヤ</t>
    </rPh>
    <rPh sb="7" eb="9">
      <t>キョウシツ</t>
    </rPh>
    <rPh sb="10" eb="11">
      <t>キ</t>
    </rPh>
    <phoneticPr fontId="3"/>
  </si>
  <si>
    <t>恵比寿パソコン・タブレット教室２期</t>
    <rPh sb="0" eb="3">
      <t>エビス</t>
    </rPh>
    <rPh sb="13" eb="15">
      <t>キョウシツ</t>
    </rPh>
    <rPh sb="16" eb="17">
      <t>キ</t>
    </rPh>
    <phoneticPr fontId="3"/>
  </si>
  <si>
    <t>文化総合センター大和田</t>
    <rPh sb="0" eb="2">
      <t>ブンカ</t>
    </rPh>
    <rPh sb="2" eb="4">
      <t>ソウゴウ</t>
    </rPh>
    <rPh sb="8" eb="11">
      <t>オオワダ</t>
    </rPh>
    <phoneticPr fontId="3"/>
  </si>
  <si>
    <t>2,000円（教材費）</t>
    <rPh sb="7" eb="9">
      <t>キョウザイ</t>
    </rPh>
    <phoneticPr fontId="3"/>
  </si>
  <si>
    <t>シニアいきいき大学事務局
電話：03-3464-5171</t>
    <phoneticPr fontId="3"/>
  </si>
  <si>
    <t>20人</t>
    <rPh sb="2" eb="3">
      <t>ニン</t>
    </rPh>
    <phoneticPr fontId="3"/>
  </si>
  <si>
    <t>パソコンやタブレットについて学ぶ</t>
    <rPh sb="14" eb="15">
      <t>マナ</t>
    </rPh>
    <phoneticPr fontId="3"/>
  </si>
  <si>
    <t>全19人</t>
    <rPh sb="0" eb="1">
      <t>ゼン</t>
    </rPh>
    <rPh sb="3" eb="4">
      <t>ニン</t>
    </rPh>
    <phoneticPr fontId="3"/>
  </si>
  <si>
    <t>恵比寿社会教育館</t>
    <phoneticPr fontId="3"/>
  </si>
  <si>
    <t>3,000円(教材費)</t>
    <rPh sb="1" eb="6">
      <t>０００エン</t>
    </rPh>
    <rPh sb="7" eb="10">
      <t>キョウザイヒ</t>
    </rPh>
    <phoneticPr fontId="3"/>
  </si>
  <si>
    <t>サービスA従事者への研修</t>
    <rPh sb="5" eb="8">
      <t>ジュウジシャ</t>
    </rPh>
    <rPh sb="10" eb="12">
      <t>ケンシュウ</t>
    </rPh>
    <phoneticPr fontId="3"/>
  </si>
  <si>
    <t>令和4年12月イベントカレンダー</t>
  </si>
  <si>
    <t>【重要】新型コロナウイルス感染症拡大防止に伴い、中止等を決定したイベントがあります。(令和4年12月1日現在)
また、随時、中止等が決定した場合は、区HP（https://www.city.shibuya.tokyo.jp/）へ最新情報が掲載されます。</t>
  </si>
  <si>
    <t>発声を意識しながら、演歌の歌い方を学ぶ</t>
  </si>
  <si>
    <t>令和5年2月イベントカレンダー</t>
    <phoneticPr fontId="3"/>
  </si>
  <si>
    <t>【重要】新型コロナウイルス感染症拡大防止に伴い、中止等を決定したイベントがあります。(令和5年2月1日現在)
また、随時、中止等が決定した場合は、区HP（https://www.city.shibuya.tokyo.jp/）へ最新情報が掲載されます。</t>
    <phoneticPr fontId="3"/>
  </si>
  <si>
    <t>運動講座（やさしいヨーガ、太極拳、はつらつ体操、すっきりストレッチ）、文化講座など</t>
    <phoneticPr fontId="3"/>
  </si>
  <si>
    <t>口腔機能向上</t>
    <rPh sb="0" eb="2">
      <t>コウコウ</t>
    </rPh>
    <rPh sb="2" eb="4">
      <t>キノウ</t>
    </rPh>
    <rPh sb="4" eb="6">
      <t>コウジョウ</t>
    </rPh>
    <phoneticPr fontId="3"/>
  </si>
  <si>
    <t>歌力アップメソッド【後期】</t>
    <rPh sb="0" eb="1">
      <t>ウタ</t>
    </rPh>
    <rPh sb="1" eb="2">
      <t>チカラ</t>
    </rPh>
    <rPh sb="10" eb="12">
      <t>コウキ</t>
    </rPh>
    <phoneticPr fontId="3"/>
  </si>
  <si>
    <t>スマートフォン講座　ー冬編ー</t>
    <rPh sb="7" eb="9">
      <t>コウザ</t>
    </rPh>
    <rPh sb="11" eb="13">
      <t>フユヘン</t>
    </rPh>
    <phoneticPr fontId="3"/>
  </si>
  <si>
    <t>栄養教室</t>
    <rPh sb="0" eb="2">
      <t>エイヨウ</t>
    </rPh>
    <rPh sb="2" eb="4">
      <t>キョウシツ</t>
    </rPh>
    <phoneticPr fontId="3"/>
  </si>
  <si>
    <t>高齢者宅で家事サポート可能な方を募集する研修</t>
    <rPh sb="0" eb="3">
      <t>コウレイシャ</t>
    </rPh>
    <rPh sb="3" eb="4">
      <t>タク</t>
    </rPh>
    <rPh sb="5" eb="7">
      <t>カジ</t>
    </rPh>
    <rPh sb="11" eb="13">
      <t>カノウ</t>
    </rPh>
    <rPh sb="14" eb="15">
      <t>カタ</t>
    </rPh>
    <rPh sb="16" eb="18">
      <t>ボシュウ</t>
    </rPh>
    <rPh sb="20" eb="22">
      <t>ケンシュウ</t>
    </rPh>
    <phoneticPr fontId="3"/>
  </si>
  <si>
    <t>フレイル予防のための通いの場等活動支援研修</t>
    <phoneticPr fontId="3"/>
  </si>
  <si>
    <t>介護人材養成研修事業</t>
    <rPh sb="0" eb="2">
      <t>カイゴ</t>
    </rPh>
    <rPh sb="2" eb="4">
      <t>ジンザイ</t>
    </rPh>
    <rPh sb="4" eb="6">
      <t>ヨウセイ</t>
    </rPh>
    <rPh sb="6" eb="8">
      <t>ケンシュウ</t>
    </rPh>
    <rPh sb="8" eb="10">
      <t>ジギョウ</t>
    </rPh>
    <phoneticPr fontId="3"/>
  </si>
  <si>
    <t>介護に関する入門的研修＆おしごと相談会</t>
    <rPh sb="0" eb="2">
      <t>カイゴ</t>
    </rPh>
    <rPh sb="3" eb="4">
      <t>カン</t>
    </rPh>
    <rPh sb="6" eb="8">
      <t>ニュウモン</t>
    </rPh>
    <rPh sb="8" eb="9">
      <t>テキ</t>
    </rPh>
    <rPh sb="9" eb="11">
      <t>ケンシュウ</t>
    </rPh>
    <rPh sb="16" eb="19">
      <t>ソウダンカイ</t>
    </rPh>
    <phoneticPr fontId="3"/>
  </si>
  <si>
    <t>YCC de 文化講座</t>
    <phoneticPr fontId="3"/>
  </si>
  <si>
    <t>「歌舞伎の新作を作る」とは？を聞くトークショー</t>
    <rPh sb="1" eb="4">
      <t>カブキ</t>
    </rPh>
    <rPh sb="5" eb="7">
      <t>シンサク</t>
    </rPh>
    <rPh sb="8" eb="9">
      <t>ツク</t>
    </rPh>
    <rPh sb="15" eb="16">
      <t>キ</t>
    </rPh>
    <phoneticPr fontId="3"/>
  </si>
  <si>
    <t>YCC ショートフィルム・ウィーク</t>
    <phoneticPr fontId="3"/>
  </si>
  <si>
    <t>国際短編映画祭から選りすぐりの作品を上映</t>
    <rPh sb="0" eb="2">
      <t>コクサイ</t>
    </rPh>
    <rPh sb="2" eb="4">
      <t>タンペン</t>
    </rPh>
    <rPh sb="4" eb="6">
      <t>エイガ</t>
    </rPh>
    <rPh sb="6" eb="7">
      <t>サイ</t>
    </rPh>
    <rPh sb="9" eb="10">
      <t>エ</t>
    </rPh>
    <rPh sb="15" eb="17">
      <t>サクヒン</t>
    </rPh>
    <rPh sb="18" eb="20">
      <t>ジョウエイ</t>
    </rPh>
    <phoneticPr fontId="3"/>
  </si>
  <si>
    <t>「栄養成分表示」の見方について</t>
    <rPh sb="1" eb="3">
      <t>エイヨウ</t>
    </rPh>
    <rPh sb="3" eb="5">
      <t>セイブン</t>
    </rPh>
    <rPh sb="5" eb="7">
      <t>ヒョウジ</t>
    </rPh>
    <rPh sb="9" eb="11">
      <t>ミカタ</t>
    </rPh>
    <phoneticPr fontId="3"/>
  </si>
  <si>
    <t>口福講座</t>
    <rPh sb="0" eb="1">
      <t>クチ</t>
    </rPh>
    <rPh sb="1" eb="2">
      <t>フク</t>
    </rPh>
    <rPh sb="2" eb="4">
      <t>コウザ</t>
    </rPh>
    <phoneticPr fontId="3"/>
  </si>
  <si>
    <t>口腔機能低下予防講座</t>
    <rPh sb="0" eb="4">
      <t>コウコウキノウ</t>
    </rPh>
    <rPh sb="4" eb="6">
      <t>テイカ</t>
    </rPh>
    <rPh sb="6" eb="8">
      <t>ヨボウ</t>
    </rPh>
    <rPh sb="8" eb="10">
      <t>コウザ</t>
    </rPh>
    <phoneticPr fontId="3"/>
  </si>
  <si>
    <t>スマートフォンの使い方を学ぶ</t>
    <rPh sb="8" eb="9">
      <t>ツカ</t>
    </rPh>
    <rPh sb="10" eb="11">
      <t>カタ</t>
    </rPh>
    <rPh sb="12" eb="13">
      <t>マナ</t>
    </rPh>
    <phoneticPr fontId="3"/>
  </si>
  <si>
    <t>木</t>
    <rPh sb="0" eb="1">
      <t>モク</t>
    </rPh>
    <phoneticPr fontId="3"/>
  </si>
  <si>
    <t>歌い方を学ぶ</t>
    <rPh sb="0" eb="1">
      <t>ウタ</t>
    </rPh>
    <rPh sb="2" eb="3">
      <t>カタ</t>
    </rPh>
    <rPh sb="4" eb="5">
      <t>マナ</t>
    </rPh>
    <phoneticPr fontId="3"/>
  </si>
  <si>
    <t>歯科医師指導による口腔機能検査、顔・口のトレーニングの紹介</t>
    <phoneticPr fontId="3"/>
  </si>
  <si>
    <t>渋谷区シルバー人材センター入会説明会</t>
    <rPh sb="0" eb="3">
      <t>シブヤク</t>
    </rPh>
    <rPh sb="7" eb="9">
      <t>ジンザイ</t>
    </rPh>
    <rPh sb="13" eb="15">
      <t>ニュウカイ</t>
    </rPh>
    <rPh sb="15" eb="18">
      <t>セツメイカイ</t>
    </rPh>
    <phoneticPr fontId="3"/>
  </si>
  <si>
    <t>シニアチアダンス</t>
    <phoneticPr fontId="3"/>
  </si>
  <si>
    <t>チアダンスの初心者向け講座</t>
    <phoneticPr fontId="3"/>
  </si>
  <si>
    <t>飲んで美味しい、見て楽しいラテアートを自身で体験する会</t>
    <rPh sb="0" eb="1">
      <t>ノ</t>
    </rPh>
    <rPh sb="3" eb="5">
      <t>オイ</t>
    </rPh>
    <rPh sb="8" eb="9">
      <t>ミ</t>
    </rPh>
    <rPh sb="10" eb="11">
      <t>タノ</t>
    </rPh>
    <rPh sb="19" eb="21">
      <t>ジシン</t>
    </rPh>
    <rPh sb="22" eb="24">
      <t>タイケン</t>
    </rPh>
    <rPh sb="26" eb="27">
      <t>カイ</t>
    </rPh>
    <phoneticPr fontId="3"/>
  </si>
  <si>
    <t>令和4年11月11日(金)まで</t>
    <rPh sb="11" eb="12">
      <t>キン</t>
    </rPh>
    <phoneticPr fontId="3"/>
  </si>
  <si>
    <t>令和4年12月1日(木)14:00~16:00</t>
    <rPh sb="0" eb="2">
      <t>レイワ</t>
    </rPh>
    <rPh sb="3" eb="4">
      <t>ネン</t>
    </rPh>
    <rPh sb="6" eb="7">
      <t>ガツ</t>
    </rPh>
    <rPh sb="8" eb="9">
      <t>ニチ</t>
    </rPh>
    <rPh sb="10" eb="11">
      <t>モク</t>
    </rPh>
    <phoneticPr fontId="3"/>
  </si>
  <si>
    <t>区内在住で60歳以上の人</t>
    <phoneticPr fontId="3"/>
  </si>
  <si>
    <t>18人</t>
    <rPh sb="2" eb="3">
      <t>ニン</t>
    </rPh>
    <phoneticPr fontId="3"/>
  </si>
  <si>
    <t>上原社会教育館</t>
    <rPh sb="0" eb="2">
      <t>ウエハラ</t>
    </rPh>
    <rPh sb="2" eb="4">
      <t>シャカイ</t>
    </rPh>
    <rPh sb="4" eb="6">
      <t>キョウイク</t>
    </rPh>
    <rPh sb="6" eb="7">
      <t>カン</t>
    </rPh>
    <phoneticPr fontId="3"/>
  </si>
  <si>
    <t>生涯活躍推進課学び支援係</t>
    <phoneticPr fontId="3"/>
  </si>
  <si>
    <t>2022年12月1日(木),2日(金),5日(月)
10:00~13:00,14:00~17:00</t>
    <rPh sb="4" eb="5">
      <t>ネン</t>
    </rPh>
    <rPh sb="7" eb="8">
      <t>ガツ</t>
    </rPh>
    <rPh sb="9" eb="10">
      <t>ニチ</t>
    </rPh>
    <rPh sb="11" eb="12">
      <t>モク</t>
    </rPh>
    <rPh sb="15" eb="16">
      <t>ニチ</t>
    </rPh>
    <rPh sb="17" eb="18">
      <t>キン</t>
    </rPh>
    <rPh sb="21" eb="22">
      <t>ニチ</t>
    </rPh>
    <rPh sb="23" eb="24">
      <t>ツキ</t>
    </rPh>
    <phoneticPr fontId="3"/>
  </si>
  <si>
    <t>区内在住のおおむね60歳以上の方</t>
    <phoneticPr fontId="3"/>
  </si>
  <si>
    <t>高齢者健康トレーニング教室</t>
  </si>
  <si>
    <t>内容：マシントレーニング、ボール・セラバンドを使った運動など
講師：スポーツトレーナー、機能訓練指導員等</t>
    <rPh sb="0" eb="2">
      <t>ナイヨウ</t>
    </rPh>
    <phoneticPr fontId="3"/>
  </si>
  <si>
    <t>2022年12月1日～2022年12月15日</t>
    <rPh sb="4" eb="5">
      <t>ネン</t>
    </rPh>
    <rPh sb="7" eb="8">
      <t>ガツ</t>
    </rPh>
    <rPh sb="9" eb="10">
      <t>ニチ</t>
    </rPh>
    <rPh sb="15" eb="16">
      <t>ネン</t>
    </rPh>
    <rPh sb="18" eb="19">
      <t>ガツ</t>
    </rPh>
    <rPh sb="21" eb="22">
      <t>ニチ</t>
    </rPh>
    <phoneticPr fontId="3"/>
  </si>
  <si>
    <t>1/11~2/17 毎週水・金曜日　13：30～15：00</t>
    <rPh sb="12" eb="13">
      <t>スイ</t>
    </rPh>
    <rPh sb="14" eb="15">
      <t>キン</t>
    </rPh>
    <phoneticPr fontId="3"/>
  </si>
  <si>
    <t>区に住民登録のある65歳以上で、自分で通所ができる人
※通院中または体調に不安がある人は医師に相談</t>
    <phoneticPr fontId="3"/>
  </si>
  <si>
    <t>13人</t>
    <rPh sb="2" eb="3">
      <t>ニン</t>
    </rPh>
    <phoneticPr fontId="3"/>
  </si>
  <si>
    <t>美竹の丘・しぶや</t>
    <rPh sb="0" eb="1">
      <t>ビ</t>
    </rPh>
    <rPh sb="1" eb="2">
      <t>タケ</t>
    </rPh>
    <rPh sb="3" eb="4">
      <t>オカ</t>
    </rPh>
    <phoneticPr fontId="3"/>
  </si>
  <si>
    <t>株式会社ジェイレック
電話：03-3594-0597</t>
    <rPh sb="0" eb="4">
      <t>カブシキカイシャ</t>
    </rPh>
    <rPh sb="11" eb="13">
      <t>デンワ</t>
    </rPh>
    <phoneticPr fontId="3"/>
  </si>
  <si>
    <t>介護保険課介護総合事業係</t>
    <rPh sb="0" eb="5">
      <t>カイゴホケンカ</t>
    </rPh>
    <rPh sb="5" eb="12">
      <t>カイゴソウゴウジギョウカカリ</t>
    </rPh>
    <phoneticPr fontId="3"/>
  </si>
  <si>
    <t>令和4年11月25日(金)まで</t>
    <rPh sb="11" eb="12">
      <t>キン</t>
    </rPh>
    <phoneticPr fontId="3"/>
  </si>
  <si>
    <t>毎週火・水・木・金</t>
    <rPh sb="0" eb="2">
      <t>マイシュウ</t>
    </rPh>
    <rPh sb="2" eb="3">
      <t>ヒ</t>
    </rPh>
    <rPh sb="4" eb="5">
      <t>スイ</t>
    </rPh>
    <rPh sb="6" eb="7">
      <t>モク</t>
    </rPh>
    <rPh sb="8" eb="9">
      <t>キン</t>
    </rPh>
    <phoneticPr fontId="3"/>
  </si>
  <si>
    <t>各コースとも10人</t>
    <rPh sb="0" eb="1">
      <t>カク</t>
    </rPh>
    <rPh sb="8" eb="9">
      <t>ニン</t>
    </rPh>
    <phoneticPr fontId="3"/>
  </si>
  <si>
    <t>渋谷区訪問型サービスA従事者研修</t>
    <phoneticPr fontId="3"/>
  </si>
  <si>
    <t>渋谷区せいかつサポート研修</t>
    <phoneticPr fontId="3"/>
  </si>
  <si>
    <t>内容：高齢者宅で家事をサポートしていただける方を募集するための研修（訪問介護に関する講義・演習）</t>
    <rPh sb="0" eb="2">
      <t>ナイヨウ</t>
    </rPh>
    <phoneticPr fontId="3"/>
  </si>
  <si>
    <t>2022年10月1日～2022年11月4日</t>
    <rPh sb="4" eb="5">
      <t>ネン</t>
    </rPh>
    <rPh sb="7" eb="8">
      <t>ガツ</t>
    </rPh>
    <rPh sb="9" eb="10">
      <t>ニチ</t>
    </rPh>
    <rPh sb="15" eb="16">
      <t>ネン</t>
    </rPh>
    <rPh sb="18" eb="19">
      <t>ガツ</t>
    </rPh>
    <rPh sb="20" eb="21">
      <t>ニチ</t>
    </rPh>
    <phoneticPr fontId="3"/>
  </si>
  <si>
    <t>2022年12月2日,9日,16日,23日、金曜日、9:30～13:30</t>
    <rPh sb="4" eb="5">
      <t>ネン</t>
    </rPh>
    <rPh sb="7" eb="8">
      <t>ガツ</t>
    </rPh>
    <rPh sb="9" eb="10">
      <t>ニチ</t>
    </rPh>
    <rPh sb="12" eb="13">
      <t>ニチ</t>
    </rPh>
    <rPh sb="16" eb="17">
      <t>ニチ</t>
    </rPh>
    <rPh sb="20" eb="21">
      <t>ニチ</t>
    </rPh>
    <rPh sb="22" eb="23">
      <t>キン</t>
    </rPh>
    <rPh sb="23" eb="25">
      <t>ヨウビ</t>
    </rPh>
    <phoneticPr fontId="3"/>
  </si>
  <si>
    <t>渋谷区指定の訪問介護事業所で働くことを希望する18歳以上の方</t>
    <rPh sb="19" eb="21">
      <t>キボウ</t>
    </rPh>
    <rPh sb="29" eb="30">
      <t>カタ</t>
    </rPh>
    <phoneticPr fontId="3"/>
  </si>
  <si>
    <t>40人</t>
    <rPh sb="2" eb="3">
      <t>ニン</t>
    </rPh>
    <phoneticPr fontId="3"/>
  </si>
  <si>
    <t>文化総合センター大和田</t>
    <phoneticPr fontId="3"/>
  </si>
  <si>
    <t>介護保険課介護総合事業係
電話：3463-1888</t>
    <rPh sb="13" eb="15">
      <t>デンワ</t>
    </rPh>
    <phoneticPr fontId="3"/>
  </si>
  <si>
    <t>筆記用具、マスク</t>
    <phoneticPr fontId="3"/>
  </si>
  <si>
    <t>歌力アップメソッド中期・後期</t>
    <rPh sb="0" eb="1">
      <t>ウタ</t>
    </rPh>
    <rPh sb="1" eb="2">
      <t>チカラ</t>
    </rPh>
    <rPh sb="9" eb="11">
      <t>チュウキ</t>
    </rPh>
    <rPh sb="12" eb="14">
      <t>コウキ</t>
    </rPh>
    <phoneticPr fontId="3"/>
  </si>
  <si>
    <t>中期：令和4年8月10日(水)まで
後期：令和4年12月26日(月)まで</t>
    <rPh sb="0" eb="2">
      <t>チュウキ</t>
    </rPh>
    <rPh sb="18" eb="19">
      <t>アト</t>
    </rPh>
    <rPh sb="32" eb="33">
      <t>ツキ</t>
    </rPh>
    <phoneticPr fontId="3"/>
  </si>
  <si>
    <t>11月14,21,28日,12月26日（月）
15:30~16:30</t>
    <rPh sb="15" eb="16">
      <t>ガツ</t>
    </rPh>
    <rPh sb="18" eb="19">
      <t>ニチ</t>
    </rPh>
    <rPh sb="20" eb="21">
      <t>ツキ</t>
    </rPh>
    <phoneticPr fontId="3"/>
  </si>
  <si>
    <t>事前申込
（オンライン配信は申込不要）</t>
    <rPh sb="11" eb="13">
      <t>ハイシン</t>
    </rPh>
    <rPh sb="14" eb="16">
      <t>モウシコミ</t>
    </rPh>
    <rPh sb="16" eb="18">
      <t>フヨウ</t>
    </rPh>
    <phoneticPr fontId="3"/>
  </si>
  <si>
    <t>フレイル予防事業</t>
    <rPh sb="4" eb="8">
      <t>ヨボウジギョウ</t>
    </rPh>
    <phoneticPr fontId="3"/>
  </si>
  <si>
    <t>渋谷フレイル予防フェア～楽しく、気軽に、健康に！～</t>
    <rPh sb="0" eb="2">
      <t>シブヤ</t>
    </rPh>
    <rPh sb="6" eb="8">
      <t>ヨボウ</t>
    </rPh>
    <rPh sb="12" eb="13">
      <t>タノ</t>
    </rPh>
    <rPh sb="16" eb="18">
      <t>キガル</t>
    </rPh>
    <rPh sb="20" eb="22">
      <t>ケンコウ</t>
    </rPh>
    <phoneticPr fontId="3"/>
  </si>
  <si>
    <t>フレイルを正しく理解し、フレイル予防を始めるきっかけを提供します。
第１部：健康で長生きするためのコツ
第２部：今から始めるフレイル予防～健康寿命を延ばすための３つのポイント～
第３部：体験会（eスポーツ、ボッチャ、フレイルチェックブース）</t>
    <rPh sb="16" eb="18">
      <t>ヨボウ</t>
    </rPh>
    <phoneticPr fontId="3"/>
  </si>
  <si>
    <t>2022年11月4日～</t>
    <rPh sb="4" eb="5">
      <t>ネン</t>
    </rPh>
    <rPh sb="7" eb="8">
      <t>ガツ</t>
    </rPh>
    <rPh sb="9" eb="10">
      <t>ニチ</t>
    </rPh>
    <phoneticPr fontId="3"/>
  </si>
  <si>
    <t>令和4年12月15日(木)13:30～17:00（開場12:45）</t>
    <rPh sb="0" eb="2">
      <t>レイワ</t>
    </rPh>
    <rPh sb="3" eb="4">
      <t>ネン</t>
    </rPh>
    <rPh sb="6" eb="7">
      <t>ガツ</t>
    </rPh>
    <rPh sb="9" eb="10">
      <t>ニチ</t>
    </rPh>
    <rPh sb="11" eb="12">
      <t>モク</t>
    </rPh>
    <rPh sb="25" eb="27">
      <t>カイジョウ</t>
    </rPh>
    <phoneticPr fontId="3"/>
  </si>
  <si>
    <t>渋谷区内在住、在勤、在学</t>
    <rPh sb="0" eb="6">
      <t>シブヤクナイザイジュウ</t>
    </rPh>
    <rPh sb="7" eb="9">
      <t>ザイキン</t>
    </rPh>
    <rPh sb="10" eb="12">
      <t>ザイガク</t>
    </rPh>
    <phoneticPr fontId="3"/>
  </si>
  <si>
    <t>120人（会場参加）</t>
    <rPh sb="3" eb="4">
      <t>ニン</t>
    </rPh>
    <rPh sb="5" eb="9">
      <t>カイジョウサンカ</t>
    </rPh>
    <phoneticPr fontId="3"/>
  </si>
  <si>
    <t>渋谷区役所15階　スペース428
配信：YouTubeLIVE</t>
    <rPh sb="0" eb="5">
      <t>シブヤクヤクショ</t>
    </rPh>
    <rPh sb="7" eb="8">
      <t>カイ</t>
    </rPh>
    <rPh sb="17" eb="19">
      <t>ハイシン</t>
    </rPh>
    <phoneticPr fontId="3"/>
  </si>
  <si>
    <t>渋谷フレイル予防フェア運営事務局（株式会社グリーンアップル内）
電話：03-6427-1085</t>
    <rPh sb="0" eb="2">
      <t>シブヤ</t>
    </rPh>
    <rPh sb="6" eb="8">
      <t>ヨボウ</t>
    </rPh>
    <rPh sb="11" eb="16">
      <t>ウンエイジムキョク</t>
    </rPh>
    <rPh sb="17" eb="21">
      <t>カブシキガイシャ</t>
    </rPh>
    <rPh sb="29" eb="30">
      <t>ナイ</t>
    </rPh>
    <rPh sb="32" eb="34">
      <t>デンワ</t>
    </rPh>
    <phoneticPr fontId="3"/>
  </si>
  <si>
    <t>特設サイト
https://shibuya-frail-yobou.tokyo/</t>
    <rPh sb="0" eb="2">
      <t>トクセツ</t>
    </rPh>
    <phoneticPr fontId="3"/>
  </si>
  <si>
    <t>恵比寿パソコン・タブレット教室1期・2期</t>
    <rPh sb="0" eb="3">
      <t>エビス</t>
    </rPh>
    <rPh sb="13" eb="15">
      <t>キョウシツ</t>
    </rPh>
    <rPh sb="16" eb="17">
      <t>キ</t>
    </rPh>
    <rPh sb="19" eb="20">
      <t>キ</t>
    </rPh>
    <phoneticPr fontId="3"/>
  </si>
  <si>
    <t>1期：2022年10月13日(木)まで
2期：2022年11月11日(金)まで</t>
    <rPh sb="1" eb="2">
      <t>キ</t>
    </rPh>
    <rPh sb="7" eb="8">
      <t>ネン</t>
    </rPh>
    <rPh sb="10" eb="11">
      <t>ガツ</t>
    </rPh>
    <rPh sb="13" eb="14">
      <t>ニチ</t>
    </rPh>
    <rPh sb="15" eb="16">
      <t>モク</t>
    </rPh>
    <rPh sb="35" eb="36">
      <t>キン</t>
    </rPh>
    <phoneticPr fontId="3"/>
  </si>
  <si>
    <t>「栄養教室」</t>
    <rPh sb="1" eb="5">
      <t>エイヨウキョウシツ</t>
    </rPh>
    <phoneticPr fontId="3"/>
  </si>
  <si>
    <t>「栄養成分表示」の見方について</t>
    <rPh sb="1" eb="7">
      <t>エイヨウセイブンヒョウジ</t>
    </rPh>
    <rPh sb="9" eb="11">
      <t>ミカタ</t>
    </rPh>
    <phoneticPr fontId="3"/>
  </si>
  <si>
    <t>・講話
・試食
・講師：栄養士</t>
    <rPh sb="1" eb="3">
      <t>コウワ</t>
    </rPh>
    <rPh sb="5" eb="7">
      <t>シショク</t>
    </rPh>
    <rPh sb="9" eb="11">
      <t>コウシ</t>
    </rPh>
    <rPh sb="12" eb="15">
      <t>エイヨウシ</t>
    </rPh>
    <phoneticPr fontId="3"/>
  </si>
  <si>
    <t>2022年11月7日～2022年12月7日
・電話にて申込</t>
    <rPh sb="4" eb="5">
      <t>ネン</t>
    </rPh>
    <rPh sb="7" eb="8">
      <t>ガツ</t>
    </rPh>
    <rPh sb="9" eb="10">
      <t>ニチ</t>
    </rPh>
    <rPh sb="15" eb="16">
      <t>ネン</t>
    </rPh>
    <rPh sb="18" eb="19">
      <t>ガツ</t>
    </rPh>
    <rPh sb="20" eb="21">
      <t>ニチ</t>
    </rPh>
    <rPh sb="23" eb="25">
      <t>デンワ</t>
    </rPh>
    <rPh sb="27" eb="29">
      <t>モウシコミ</t>
    </rPh>
    <phoneticPr fontId="3"/>
  </si>
  <si>
    <t>12月7日（水）
13:30～14:30</t>
    <rPh sb="2" eb="3">
      <t>ガツ</t>
    </rPh>
    <rPh sb="4" eb="5">
      <t>ヒ</t>
    </rPh>
    <rPh sb="6" eb="7">
      <t>スイ</t>
    </rPh>
    <phoneticPr fontId="3"/>
  </si>
  <si>
    <t>区内在住・在勤</t>
    <rPh sb="0" eb="2">
      <t>クナイ</t>
    </rPh>
    <rPh sb="2" eb="4">
      <t>ザイジュウ</t>
    </rPh>
    <rPh sb="5" eb="7">
      <t>ザイキン</t>
    </rPh>
    <phoneticPr fontId="3"/>
  </si>
  <si>
    <t>8人</t>
    <rPh sb="1" eb="2">
      <t>ニン</t>
    </rPh>
    <phoneticPr fontId="3"/>
  </si>
  <si>
    <t>恵比寿保健相談所</t>
    <rPh sb="0" eb="8">
      <t>エビスホケンソウダンショ</t>
    </rPh>
    <phoneticPr fontId="3"/>
  </si>
  <si>
    <t xml:space="preserve">中央保健相談所
保健管理係
電話　03-3463-2444
FAX　03-5458-4944
</t>
    <rPh sb="0" eb="7">
      <t>チュウオウホケンソウダンショ</t>
    </rPh>
    <rPh sb="8" eb="13">
      <t>ホケンカンリカカリ</t>
    </rPh>
    <rPh sb="14" eb="16">
      <t>デンワ</t>
    </rPh>
    <phoneticPr fontId="3"/>
  </si>
  <si>
    <t>・持ち物：筆記用具
・感染症拡大防止のため、内容の変更または中止になることもあります</t>
  </si>
  <si>
    <t>中央保健相談所　保健管理係</t>
    <rPh sb="0" eb="7">
      <t>チュウオウホケンソウダンジョ</t>
    </rPh>
    <rPh sb="8" eb="10">
      <t>ホケン</t>
    </rPh>
    <rPh sb="10" eb="12">
      <t>カンリ</t>
    </rPh>
    <rPh sb="12" eb="13">
      <t>カカリ</t>
    </rPh>
    <phoneticPr fontId="3"/>
  </si>
  <si>
    <t>「口福講座（こうふくこうざ）」</t>
    <rPh sb="1" eb="2">
      <t>クチ</t>
    </rPh>
    <rPh sb="2" eb="3">
      <t>フク</t>
    </rPh>
    <rPh sb="3" eb="5">
      <t>コウザ</t>
    </rPh>
    <phoneticPr fontId="3"/>
  </si>
  <si>
    <t>口腔機能低下予防講座</t>
    <rPh sb="0" eb="2">
      <t>コウクウ</t>
    </rPh>
    <rPh sb="2" eb="4">
      <t>キノウ</t>
    </rPh>
    <rPh sb="4" eb="6">
      <t>テイカ</t>
    </rPh>
    <rPh sb="6" eb="8">
      <t>ヨボウ</t>
    </rPh>
    <rPh sb="8" eb="10">
      <t>コウザ</t>
    </rPh>
    <phoneticPr fontId="3"/>
  </si>
  <si>
    <t>・講話
・健口チェック
・食べることの大切さ
・その他
・講師：歯科医師
　　　　歯科衛生士</t>
    <rPh sb="1" eb="3">
      <t>コウワ</t>
    </rPh>
    <rPh sb="5" eb="6">
      <t>ケン</t>
    </rPh>
    <rPh sb="6" eb="7">
      <t>クチ</t>
    </rPh>
    <rPh sb="13" eb="14">
      <t>タ</t>
    </rPh>
    <rPh sb="19" eb="21">
      <t>タイセツ</t>
    </rPh>
    <rPh sb="26" eb="27">
      <t>タ</t>
    </rPh>
    <rPh sb="29" eb="31">
      <t>コウシ</t>
    </rPh>
    <rPh sb="32" eb="34">
      <t>シカ</t>
    </rPh>
    <rPh sb="34" eb="36">
      <t>イシ</t>
    </rPh>
    <rPh sb="41" eb="43">
      <t>シカ</t>
    </rPh>
    <rPh sb="43" eb="46">
      <t>エイセイシ</t>
    </rPh>
    <phoneticPr fontId="3"/>
  </si>
  <si>
    <t>・2022年11月28日～2022年12月16日
・電話にて申込</t>
    <rPh sb="5" eb="6">
      <t>ネン</t>
    </rPh>
    <rPh sb="8" eb="9">
      <t>ガツ</t>
    </rPh>
    <rPh sb="11" eb="12">
      <t>ヒ</t>
    </rPh>
    <rPh sb="17" eb="18">
      <t>ネン</t>
    </rPh>
    <rPh sb="20" eb="21">
      <t>ガツ</t>
    </rPh>
    <rPh sb="23" eb="24">
      <t>ヒ</t>
    </rPh>
    <rPh sb="26" eb="28">
      <t>デンワ</t>
    </rPh>
    <rPh sb="30" eb="32">
      <t>モウシコミ</t>
    </rPh>
    <phoneticPr fontId="3"/>
  </si>
  <si>
    <t>12月16日（金）
14:00～15:30</t>
    <rPh sb="2" eb="3">
      <t>ガツ</t>
    </rPh>
    <rPh sb="5" eb="6">
      <t>ヒ</t>
    </rPh>
    <rPh sb="7" eb="8">
      <t>キン</t>
    </rPh>
    <phoneticPr fontId="3"/>
  </si>
  <si>
    <t>区内在住・在勤
おおむね65歳以上</t>
    <rPh sb="0" eb="2">
      <t>クナイ</t>
    </rPh>
    <rPh sb="2" eb="4">
      <t>ザイジュウ</t>
    </rPh>
    <rPh sb="5" eb="7">
      <t>ザイキン</t>
    </rPh>
    <rPh sb="14" eb="15">
      <t>サイ</t>
    </rPh>
    <rPh sb="15" eb="17">
      <t>イジョウ</t>
    </rPh>
    <phoneticPr fontId="3"/>
  </si>
  <si>
    <t>24人</t>
    <rPh sb="2" eb="3">
      <t>ニン</t>
    </rPh>
    <phoneticPr fontId="3"/>
  </si>
  <si>
    <t>中央保健相談所　</t>
    <rPh sb="0" eb="2">
      <t>チュウオウ</t>
    </rPh>
    <rPh sb="2" eb="4">
      <t>ホケン</t>
    </rPh>
    <rPh sb="4" eb="6">
      <t>ソウダン</t>
    </rPh>
    <rPh sb="6" eb="7">
      <t>ジョ</t>
    </rPh>
    <phoneticPr fontId="3"/>
  </si>
  <si>
    <t>中央保健相談所　
保健管理係
電話　03-3463-3097
fax　  03-5458-4944</t>
    <rPh sb="0" eb="7">
      <t>チュウオウホケンソウダンジョ</t>
    </rPh>
    <rPh sb="9" eb="11">
      <t>ホケン</t>
    </rPh>
    <rPh sb="11" eb="13">
      <t>カンリ</t>
    </rPh>
    <rPh sb="13" eb="14">
      <t>カカリ</t>
    </rPh>
    <rPh sb="15" eb="17">
      <t>デンワ</t>
    </rPh>
    <phoneticPr fontId="3"/>
  </si>
  <si>
    <t>明治神宮を知る　－歴史と杜－</t>
    <rPh sb="0" eb="4">
      <t>メイジジングウ</t>
    </rPh>
    <rPh sb="5" eb="6">
      <t>シ</t>
    </rPh>
    <rPh sb="9" eb="11">
      <t>レキシ</t>
    </rPh>
    <rPh sb="12" eb="13">
      <t>モリ</t>
    </rPh>
    <phoneticPr fontId="3"/>
  </si>
  <si>
    <t>明治神宮の歴史を学び、様々な樹木が植えられた神宮の杜を歩いて見どころを紹介する</t>
    <rPh sb="0" eb="4">
      <t>メイジジングウ</t>
    </rPh>
    <rPh sb="5" eb="7">
      <t>レキシ</t>
    </rPh>
    <rPh sb="8" eb="9">
      <t>マナ</t>
    </rPh>
    <rPh sb="11" eb="13">
      <t>サマザマ</t>
    </rPh>
    <rPh sb="14" eb="16">
      <t>ジュモク</t>
    </rPh>
    <rPh sb="17" eb="18">
      <t>ウ</t>
    </rPh>
    <rPh sb="22" eb="24">
      <t>ジングウ</t>
    </rPh>
    <rPh sb="25" eb="26">
      <t>モリ</t>
    </rPh>
    <rPh sb="27" eb="28">
      <t>アル</t>
    </rPh>
    <rPh sb="30" eb="31">
      <t>ミ</t>
    </rPh>
    <rPh sb="35" eb="37">
      <t>ショウカイ</t>
    </rPh>
    <phoneticPr fontId="3"/>
  </si>
  <si>
    <t>もっと輝く私へ！　～日常生活で美しいカラダをつくる"美ボディ習慣"～</t>
    <rPh sb="3" eb="4">
      <t>カガヤ</t>
    </rPh>
    <rPh sb="5" eb="6">
      <t>ワタシ</t>
    </rPh>
    <rPh sb="10" eb="12">
      <t>ニチジョウ</t>
    </rPh>
    <rPh sb="12" eb="14">
      <t>セイカツ</t>
    </rPh>
    <rPh sb="15" eb="16">
      <t>ウツク</t>
    </rPh>
    <rPh sb="26" eb="27">
      <t>ビ</t>
    </rPh>
    <rPh sb="30" eb="32">
      <t>シュウカン</t>
    </rPh>
    <phoneticPr fontId="3"/>
  </si>
  <si>
    <t>姿勢やストレッチ、ウォーキングについて学ぶ</t>
    <rPh sb="0" eb="2">
      <t>シセイ</t>
    </rPh>
    <rPh sb="19" eb="20">
      <t>マナ</t>
    </rPh>
    <phoneticPr fontId="3"/>
  </si>
  <si>
    <t>親子料理　お家で完成！持ち帰り料理</t>
    <rPh sb="0" eb="2">
      <t>オヤコ</t>
    </rPh>
    <rPh sb="2" eb="4">
      <t>リョウリ</t>
    </rPh>
    <rPh sb="6" eb="7">
      <t>ウチ</t>
    </rPh>
    <rPh sb="8" eb="10">
      <t>カンセイ</t>
    </rPh>
    <rPh sb="11" eb="12">
      <t>モ</t>
    </rPh>
    <rPh sb="13" eb="14">
      <t>カエ</t>
    </rPh>
    <rPh sb="15" eb="17">
      <t>リョウリ</t>
    </rPh>
    <phoneticPr fontId="3"/>
  </si>
  <si>
    <t>親子で作れる様々な料理について学ぶ</t>
    <rPh sb="0" eb="2">
      <t>オヤコ</t>
    </rPh>
    <rPh sb="3" eb="4">
      <t>ツク</t>
    </rPh>
    <rPh sb="6" eb="8">
      <t>サマザマ</t>
    </rPh>
    <rPh sb="9" eb="11">
      <t>リョウリ</t>
    </rPh>
    <rPh sb="15" eb="16">
      <t>マナ</t>
    </rPh>
    <phoneticPr fontId="3"/>
  </si>
  <si>
    <t>2022年12月13日(火）
13：00～15:00</t>
    <phoneticPr fontId="3"/>
  </si>
  <si>
    <t>人生100年時代のライフシフトセミナー</t>
    <rPh sb="0" eb="2">
      <t>ジンセイ</t>
    </rPh>
    <rPh sb="5" eb="6">
      <t>ネン</t>
    </rPh>
    <rPh sb="6" eb="8">
      <t>ジダイ</t>
    </rPh>
    <phoneticPr fontId="3"/>
  </si>
  <si>
    <t>前半：ワクワク人生を実現するために自分の資産を考える
後半：ワークショップ</t>
    <rPh sb="0" eb="2">
      <t>ゼンハン</t>
    </rPh>
    <rPh sb="7" eb="9">
      <t>ジンセイ</t>
    </rPh>
    <rPh sb="10" eb="12">
      <t>ジツゲン</t>
    </rPh>
    <rPh sb="17" eb="19">
      <t>ジブン</t>
    </rPh>
    <rPh sb="20" eb="22">
      <t>シサン</t>
    </rPh>
    <rPh sb="23" eb="24">
      <t>カンガ</t>
    </rPh>
    <rPh sb="27" eb="29">
      <t>コウハン</t>
    </rPh>
    <phoneticPr fontId="3"/>
  </si>
  <si>
    <t>前半：ワクワク人生を実現するために自分の資産を考える
後半：ワークショップ</t>
    <rPh sb="27" eb="29">
      <t>コウハン</t>
    </rPh>
    <phoneticPr fontId="3"/>
  </si>
  <si>
    <t>2022年12月3日(土)～2022年12月15日(木)</t>
    <rPh sb="11" eb="12">
      <t>ツチ</t>
    </rPh>
    <rPh sb="26" eb="27">
      <t>モク</t>
    </rPh>
    <phoneticPr fontId="3"/>
  </si>
  <si>
    <t>2022年12月17日(土）
10:00~11:30</t>
    <rPh sb="12" eb="13">
      <t>ツチ</t>
    </rPh>
    <phoneticPr fontId="3"/>
  </si>
  <si>
    <t>区内在住・在勤
おおむね50歳以上</t>
    <phoneticPr fontId="3"/>
  </si>
  <si>
    <t>90人(先着)</t>
    <rPh sb="2" eb="3">
      <t>ニン</t>
    </rPh>
    <rPh sb="4" eb="6">
      <t>センチャク</t>
    </rPh>
    <phoneticPr fontId="3"/>
  </si>
  <si>
    <t>Zoom配信</t>
    <rPh sb="4" eb="6">
      <t>ハイシン</t>
    </rPh>
    <phoneticPr fontId="3"/>
  </si>
  <si>
    <t>無料</t>
    <phoneticPr fontId="3"/>
  </si>
  <si>
    <t>生涯活躍推進課活躍支援係</t>
    <rPh sb="0" eb="2">
      <t>ショウガイ</t>
    </rPh>
    <rPh sb="2" eb="4">
      <t>カツヤク</t>
    </rPh>
    <rPh sb="4" eb="7">
      <t>スイシンカ</t>
    </rPh>
    <rPh sb="7" eb="9">
      <t>カツヤク</t>
    </rPh>
    <rPh sb="9" eb="11">
      <t>シエン</t>
    </rPh>
    <rPh sb="11" eb="12">
      <t>カカリ</t>
    </rPh>
    <phoneticPr fontId="3"/>
  </si>
  <si>
    <t>生涯活躍推進課活躍支援係
03-6451-1418</t>
    <rPh sb="0" eb="2">
      <t>ショウガイ</t>
    </rPh>
    <rPh sb="2" eb="4">
      <t>カツヤク</t>
    </rPh>
    <rPh sb="4" eb="7">
      <t>スイシンカ</t>
    </rPh>
    <rPh sb="7" eb="9">
      <t>カツヤク</t>
    </rPh>
    <rPh sb="9" eb="11">
      <t>シエン</t>
    </rPh>
    <rPh sb="11" eb="12">
      <t>カカリ</t>
    </rPh>
    <phoneticPr fontId="3"/>
  </si>
  <si>
    <t>明治神宮を知る　－歴史と杜－</t>
    <phoneticPr fontId="3"/>
  </si>
  <si>
    <t>明治神宮の歴史を学び、様々な樹木が植えられた神宮の杜を歩いて見どころを紹介する</t>
    <phoneticPr fontId="3"/>
  </si>
  <si>
    <t>2022年11月30日(水)まで</t>
    <rPh sb="12" eb="13">
      <t>スイ</t>
    </rPh>
    <phoneticPr fontId="3"/>
  </si>
  <si>
    <t>2022年12月18日(日）
10:00~12:00</t>
    <rPh sb="12" eb="13">
      <t>ニチ</t>
    </rPh>
    <phoneticPr fontId="3"/>
  </si>
  <si>
    <t>区内在住・在勤・在学
高校生以上</t>
    <rPh sb="8" eb="10">
      <t>ザイガク</t>
    </rPh>
    <rPh sb="11" eb="14">
      <t>コウコウセイ</t>
    </rPh>
    <phoneticPr fontId="3"/>
  </si>
  <si>
    <t>概ね40人程度(多数の場合は抽選)</t>
    <rPh sb="0" eb="1">
      <t>オオム</t>
    </rPh>
    <rPh sb="4" eb="5">
      <t>ニン</t>
    </rPh>
    <rPh sb="5" eb="7">
      <t>テイド</t>
    </rPh>
    <rPh sb="8" eb="10">
      <t>タスウ</t>
    </rPh>
    <rPh sb="11" eb="13">
      <t>バアイ</t>
    </rPh>
    <rPh sb="14" eb="16">
      <t>チュウセン</t>
    </rPh>
    <phoneticPr fontId="3"/>
  </si>
  <si>
    <t>明治神宮　社務所講堂</t>
    <rPh sb="0" eb="4">
      <t>メイジジングウ</t>
    </rPh>
    <rPh sb="5" eb="8">
      <t>シャムショ</t>
    </rPh>
    <rPh sb="8" eb="10">
      <t>コウドウ</t>
    </rPh>
    <phoneticPr fontId="3"/>
  </si>
  <si>
    <t>幡ヶ谷社会教育館内　文化事業係
03-3376-1541</t>
    <rPh sb="0" eb="3">
      <t>ハタガヤ</t>
    </rPh>
    <rPh sb="3" eb="5">
      <t>シャカイ</t>
    </rPh>
    <rPh sb="5" eb="7">
      <t>キョウイク</t>
    </rPh>
    <rPh sb="7" eb="8">
      <t>カン</t>
    </rPh>
    <rPh sb="8" eb="9">
      <t>ナイ</t>
    </rPh>
    <rPh sb="10" eb="12">
      <t>ブンカ</t>
    </rPh>
    <rPh sb="12" eb="14">
      <t>ジギョウ</t>
    </rPh>
    <rPh sb="14" eb="15">
      <t>カカリ</t>
    </rPh>
    <phoneticPr fontId="3"/>
  </si>
  <si>
    <t>幡ヶ谷社会教育館内　文化事業係
03-3376-1541</t>
    <rPh sb="0" eb="3">
      <t>ハタガヤ</t>
    </rPh>
    <rPh sb="3" eb="5">
      <t>シャカイ</t>
    </rPh>
    <rPh sb="5" eb="7">
      <t>キョウイク</t>
    </rPh>
    <rPh sb="7" eb="8">
      <t>カン</t>
    </rPh>
    <rPh sb="8" eb="9">
      <t>ナイ</t>
    </rPh>
    <rPh sb="10" eb="12">
      <t>ブンカ</t>
    </rPh>
    <rPh sb="12" eb="14">
      <t>ジギョウ</t>
    </rPh>
    <rPh sb="14" eb="15">
      <t>カカリ</t>
    </rPh>
    <phoneticPr fontId="3"/>
  </si>
  <si>
    <t>グループワークを交え、知的障がいのある人への生涯学習支援やボランティア活動の様子について学ぶセミナー</t>
    <rPh sb="8" eb="9">
      <t>マジ</t>
    </rPh>
    <rPh sb="11" eb="13">
      <t>チテキ</t>
    </rPh>
    <rPh sb="13" eb="14">
      <t>ショウ</t>
    </rPh>
    <rPh sb="19" eb="20">
      <t>ヒト</t>
    </rPh>
    <rPh sb="22" eb="24">
      <t>ショウガイ</t>
    </rPh>
    <rPh sb="24" eb="26">
      <t>ガクシュウ</t>
    </rPh>
    <rPh sb="26" eb="28">
      <t>シエン</t>
    </rPh>
    <rPh sb="35" eb="37">
      <t>カツドウ</t>
    </rPh>
    <rPh sb="38" eb="40">
      <t>ヨウス</t>
    </rPh>
    <rPh sb="44" eb="45">
      <t>マナ</t>
    </rPh>
    <phoneticPr fontId="3"/>
  </si>
  <si>
    <t>ボランティアを体験してみよう
～知的障がい者への生涯学習支援～</t>
    <rPh sb="7" eb="9">
      <t>タイケン</t>
    </rPh>
    <rPh sb="16" eb="18">
      <t>チテキ</t>
    </rPh>
    <rPh sb="18" eb="19">
      <t>ショウ</t>
    </rPh>
    <rPh sb="21" eb="22">
      <t>シャ</t>
    </rPh>
    <rPh sb="24" eb="26">
      <t>ショウガイ</t>
    </rPh>
    <rPh sb="26" eb="28">
      <t>ガクシュウ</t>
    </rPh>
    <rPh sb="28" eb="30">
      <t>シエン</t>
    </rPh>
    <phoneticPr fontId="3"/>
  </si>
  <si>
    <t>ボランティアを体験してみよう
～知的障がい者への生涯学習支援～</t>
    <phoneticPr fontId="3"/>
  </si>
  <si>
    <t>登壇者2名の対談形式で行います。グループワークを交えつつ、知的障がいのある人への生涯学習支援やボランティア活動の様子について学ぶセミナー</t>
    <rPh sb="0" eb="2">
      <t>トウダン</t>
    </rPh>
    <rPh sb="2" eb="3">
      <t>シャ</t>
    </rPh>
    <rPh sb="3" eb="5">
      <t>ニメイ</t>
    </rPh>
    <rPh sb="6" eb="8">
      <t>タイダン</t>
    </rPh>
    <rPh sb="8" eb="10">
      <t>ケイシキ</t>
    </rPh>
    <rPh sb="11" eb="12">
      <t>オコナ</t>
    </rPh>
    <rPh sb="24" eb="25">
      <t>マジ</t>
    </rPh>
    <rPh sb="29" eb="31">
      <t>チテキ</t>
    </rPh>
    <rPh sb="31" eb="32">
      <t>ショウ</t>
    </rPh>
    <rPh sb="37" eb="38">
      <t>ヒト</t>
    </rPh>
    <rPh sb="40" eb="42">
      <t>ショウガイ</t>
    </rPh>
    <rPh sb="42" eb="44">
      <t>ガクシュウ</t>
    </rPh>
    <rPh sb="44" eb="46">
      <t>シエン</t>
    </rPh>
    <rPh sb="53" eb="55">
      <t>カツドウ</t>
    </rPh>
    <rPh sb="56" eb="58">
      <t>ヨウス</t>
    </rPh>
    <rPh sb="62" eb="63">
      <t>マナ</t>
    </rPh>
    <phoneticPr fontId="3"/>
  </si>
  <si>
    <t>2022年11月25日(金)まで</t>
    <rPh sb="12" eb="13">
      <t>キン</t>
    </rPh>
    <phoneticPr fontId="3"/>
  </si>
  <si>
    <t>2022年12月3日(土）
10:00~11:30</t>
    <rPh sb="11" eb="12">
      <t>ツチ</t>
    </rPh>
    <phoneticPr fontId="3"/>
  </si>
  <si>
    <t>区内在住・在勤・在学でボランティアに興味のある人</t>
    <rPh sb="8" eb="10">
      <t>ザイガク</t>
    </rPh>
    <rPh sb="18" eb="20">
      <t>キョウミ</t>
    </rPh>
    <rPh sb="23" eb="24">
      <t>ヒト</t>
    </rPh>
    <phoneticPr fontId="3"/>
  </si>
  <si>
    <t>15人程度</t>
    <rPh sb="2" eb="3">
      <t>ニン</t>
    </rPh>
    <rPh sb="3" eb="5">
      <t>テイド</t>
    </rPh>
    <phoneticPr fontId="3"/>
  </si>
  <si>
    <t>渋谷生涯活躍ネットワーク・シブカツ　イベントスペース
渋谷区渋谷２－２１－１　渋谷ヒカリエ８階</t>
    <rPh sb="0" eb="2">
      <t>シブヤ</t>
    </rPh>
    <rPh sb="2" eb="4">
      <t>ショウガイ</t>
    </rPh>
    <rPh sb="4" eb="6">
      <t>カツヤク</t>
    </rPh>
    <rPh sb="27" eb="30">
      <t>シブヤク</t>
    </rPh>
    <rPh sb="30" eb="32">
      <t>シブヤ</t>
    </rPh>
    <rPh sb="39" eb="41">
      <t>シブヤ</t>
    </rPh>
    <rPh sb="46" eb="47">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</si>
</sst>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1]&quot;事前申込&quot;;[=2]&quot;随時申込&quot;;&quot;当日会場受付&quot;\ "/>
    <numFmt numFmtId="177" formatCode="[=0]&quot; &quot;;General"/>
    <numFmt numFmtId="178" formatCode="d"/>
  </numFmts>
  <fonts count="43" x14ac:knownFonts="1">
    <font>
      <sz val="11"/>
      <color theme="1"/>
      <name val="游ゴシック"/>
      <family val="2"/>
      <charset val="128"/>
      <scheme val="minor"/>
    </font>
    <font>
      <b/>
      <sz val="11"/>
      <color theme="0"/>
      <name val="游ゴシック"/>
      <family val="2"/>
      <charset val="128"/>
      <scheme val="minor"/>
    </font>
    <font>
      <b/>
      <sz val="11"/>
      <color theme="1"/>
      <name val="游ゴシック"/>
      <family val="3"/>
      <charset val="128"/>
      <scheme val="minor"/>
    </font>
    <font>
      <sz val="6"/>
      <name val="游ゴシック"/>
      <family val="2"/>
      <charset val="128"/>
      <scheme val="minor"/>
    </font>
    <font>
      <sz val="11"/>
      <name val="游ゴシック"/>
      <family val="3"/>
      <charset val="128"/>
      <scheme val="minor"/>
    </font>
    <font>
      <sz val="14"/>
      <color theme="1"/>
      <name val="游ゴシック"/>
      <family val="3"/>
      <charset val="128"/>
      <scheme val="minor"/>
    </font>
    <font>
      <b/>
      <sz val="22"/>
      <color theme="1"/>
      <name val="HGP創英角ﾎﾟｯﾌﾟ体"/>
      <family val="3"/>
      <charset val="128"/>
    </font>
    <font>
      <sz val="11"/>
      <color theme="1"/>
      <name val="游ゴシック"/>
      <family val="3"/>
      <charset val="128"/>
      <scheme val="minor"/>
    </font>
    <font>
      <u/>
      <sz val="11"/>
      <color theme="10"/>
      <name val="游ゴシック"/>
      <family val="2"/>
      <charset val="128"/>
      <scheme val="minor"/>
    </font>
    <font>
      <sz val="6"/>
      <color theme="1"/>
      <name val="游ゴシック"/>
      <family val="2"/>
      <charset val="128"/>
      <scheme val="minor"/>
    </font>
    <font>
      <sz val="8"/>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11"/>
      <color theme="1" tint="0.24994659260841701"/>
      <name val="Meiryo UI"/>
      <family val="2"/>
    </font>
    <font>
      <sz val="11"/>
      <color theme="1" tint="0.14999847407452621"/>
      <name val="Meiryo UI"/>
      <family val="2"/>
    </font>
    <font>
      <sz val="11"/>
      <color theme="1" tint="0.14999847407452621"/>
      <name val="Meiryo UI"/>
      <family val="3"/>
      <charset val="128"/>
    </font>
    <font>
      <sz val="35"/>
      <color theme="4"/>
      <name val="Meiryo UI"/>
      <family val="2"/>
    </font>
    <font>
      <b/>
      <sz val="36"/>
      <color theme="9" tint="-0.499984740745262"/>
      <name val="Meiryo UI"/>
      <family val="2"/>
    </font>
    <font>
      <sz val="11"/>
      <color theme="4" tint="-0.24994659260841701"/>
      <name val="Meiryo UI"/>
      <family val="2"/>
    </font>
    <font>
      <sz val="35"/>
      <color theme="1" tint="0.14999847407452621"/>
      <name val="Meiryo UI"/>
      <family val="2"/>
    </font>
    <font>
      <sz val="12"/>
      <color theme="1" tint="0.14999847407452621"/>
      <name val="Meiryo UI"/>
      <family val="2"/>
    </font>
    <font>
      <sz val="12"/>
      <name val="Meiryo UI"/>
      <family val="2"/>
    </font>
    <font>
      <sz val="12"/>
      <color theme="1" tint="0.14999847407452621"/>
      <name val="Meiryo UI"/>
      <family val="3"/>
      <charset val="128"/>
    </font>
    <font>
      <sz val="11"/>
      <color theme="1" tint="0.34998626667073579"/>
      <name val="Meiryo UI"/>
      <family val="2"/>
    </font>
    <font>
      <sz val="10"/>
      <color theme="1" tint="0.14999847407452621"/>
      <name val="Meiryo UI"/>
      <family val="2"/>
    </font>
    <font>
      <sz val="10"/>
      <color theme="1" tint="0.14999847407452621"/>
      <name val="Meiryo UI"/>
      <family val="3"/>
      <charset val="128"/>
    </font>
    <font>
      <sz val="11"/>
      <name val="Meiryo UI"/>
      <family val="2"/>
    </font>
    <font>
      <b/>
      <sz val="11"/>
      <color theme="1" tint="0.34998626667073579"/>
      <name val="Meiryo UI"/>
      <family val="2"/>
    </font>
    <font>
      <b/>
      <sz val="16"/>
      <color rgb="FFFF0000"/>
      <name val="游ゴシック"/>
      <family val="3"/>
      <charset val="128"/>
      <scheme val="minor"/>
    </font>
    <font>
      <sz val="11"/>
      <color rgb="FF000000"/>
      <name val="游ゴシック"/>
      <family val="3"/>
      <charset val="128"/>
    </font>
    <font>
      <sz val="11"/>
      <color rgb="FF000000"/>
      <name val="游ゴシック"/>
      <family val="3"/>
    </font>
    <font>
      <sz val="11"/>
      <name val="游ゴシック"/>
      <family val="2"/>
      <charset val="128"/>
      <scheme val="minor"/>
    </font>
    <font>
      <sz val="20"/>
      <color theme="1"/>
      <name val="游ゴシック"/>
      <family val="3"/>
      <charset val="128"/>
      <scheme val="minor"/>
    </font>
    <font>
      <b/>
      <sz val="20"/>
      <color theme="1"/>
      <name val="游ゴシック"/>
      <family val="3"/>
      <charset val="128"/>
      <scheme val="minor"/>
    </font>
    <font>
      <b/>
      <sz val="20"/>
      <color rgb="FFFF0000"/>
      <name val="游ゴシック"/>
      <family val="3"/>
      <charset val="128"/>
      <scheme val="minor"/>
    </font>
    <font>
      <b/>
      <sz val="20"/>
      <color theme="0"/>
      <name val="游ゴシック"/>
      <family val="3"/>
      <charset val="128"/>
      <scheme val="minor"/>
    </font>
    <font>
      <b/>
      <sz val="20"/>
      <name val="游ゴシック"/>
      <family val="3"/>
      <charset val="128"/>
      <scheme val="minor"/>
    </font>
    <font>
      <u/>
      <sz val="20"/>
      <color theme="10"/>
      <name val="游ゴシック"/>
      <family val="3"/>
      <charset val="128"/>
      <scheme val="minor"/>
    </font>
    <font>
      <sz val="36"/>
      <color theme="1"/>
      <name val="游ゴシック"/>
      <family val="3"/>
      <charset val="128"/>
      <scheme val="minor"/>
    </font>
    <font>
      <b/>
      <sz val="36"/>
      <color theme="1"/>
      <name val="游ゴシック"/>
      <family val="3"/>
      <charset val="128"/>
      <scheme val="minor"/>
    </font>
    <font>
      <sz val="11"/>
      <color theme="1"/>
      <name val="游ゴシック"/>
      <family val="2"/>
      <charset val="128"/>
      <scheme val="minor"/>
    </font>
    <font>
      <b/>
      <u/>
      <sz val="20"/>
      <color theme="4"/>
      <name val="游ゴシック"/>
      <family val="3"/>
      <charset val="128"/>
      <scheme val="minor"/>
    </font>
    <font>
      <b/>
      <u/>
      <sz val="20"/>
      <color theme="10"/>
      <name val="游ゴシック"/>
      <family val="3"/>
      <charset val="128"/>
      <scheme val="minor"/>
    </font>
  </fonts>
  <fills count="19">
    <fill>
      <patternFill patternType="none"/>
    </fill>
    <fill>
      <patternFill patternType="gray125"/>
    </fill>
    <fill>
      <patternFill patternType="solid">
        <fgColor rgb="FFA5A5A5"/>
      </patternFill>
    </fill>
    <fill>
      <patternFill patternType="solid">
        <fgColor theme="7"/>
        <bgColor indexed="64"/>
      </patternFill>
    </fill>
    <fill>
      <patternFill patternType="solid">
        <fgColor rgb="FFFF000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002060"/>
        <bgColor indexed="64"/>
      </patternFill>
    </fill>
    <fill>
      <patternFill patternType="solid">
        <fgColor theme="7" tint="-0.249977111117893"/>
        <bgColor indexed="64"/>
      </patternFill>
    </fill>
    <fill>
      <patternFill patternType="solid">
        <fgColor theme="9" tint="0.59999389629810485"/>
        <bgColor indexed="64"/>
      </patternFill>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E2EFDA"/>
        <bgColor indexed="64"/>
      </patternFill>
    </fill>
  </fills>
  <borders count="51">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double">
        <color rgb="FF3F3F3F"/>
      </left>
      <right style="double">
        <color rgb="FF3F3F3F"/>
      </right>
      <top style="double">
        <color rgb="FF3F3F3F"/>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theme="4" tint="-0.2499465926084170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style="thin">
        <color theme="9" tint="0.59996337778862885"/>
      </right>
      <top/>
      <bottom style="thin">
        <color theme="9" tint="0.59996337778862885"/>
      </bottom>
      <diagonal/>
    </border>
    <border>
      <left/>
      <right/>
      <top style="thin">
        <color theme="9" tint="0.59996337778862885"/>
      </top>
      <bottom/>
      <diagonal/>
    </border>
    <border>
      <left/>
      <right style="thin">
        <color theme="9" tint="0.59996337778862885"/>
      </right>
      <top style="thin">
        <color theme="9" tint="0.59996337778862885"/>
      </top>
      <bottom/>
      <diagonal/>
    </border>
    <border>
      <left/>
      <right/>
      <top/>
      <bottom style="thin">
        <color theme="9" tint="0.59996337778862885"/>
      </bottom>
      <diagonal/>
    </border>
    <border>
      <left/>
      <right style="thin">
        <color theme="9" tint="0.59996337778862885"/>
      </right>
      <top/>
      <bottom style="thin">
        <color theme="9" tint="0.59996337778862885"/>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medium">
        <color indexed="64"/>
      </top>
      <bottom style="thin">
        <color indexed="64"/>
      </bottom>
      <diagonal/>
    </border>
    <border>
      <left/>
      <right style="double">
        <color rgb="FF3F3F3F"/>
      </right>
      <top style="double">
        <color rgb="FF3F3F3F"/>
      </top>
      <bottom/>
      <diagonal/>
    </border>
  </borders>
  <cellStyleXfs count="10">
    <xf numFmtId="0" fontId="0" fillId="0" borderId="0">
      <alignment vertical="center"/>
    </xf>
    <xf numFmtId="0" fontId="1" fillId="2" borderId="1" applyNumberFormat="0" applyAlignment="0" applyProtection="0">
      <alignment vertical="center"/>
    </xf>
    <xf numFmtId="0" fontId="8" fillId="0" borderId="0" applyNumberFormat="0" applyFill="0" applyBorder="0" applyAlignment="0" applyProtection="0">
      <alignment vertical="center"/>
    </xf>
    <xf numFmtId="0" fontId="13" fillId="0" borderId="0">
      <alignment vertical="top"/>
    </xf>
    <xf numFmtId="0" fontId="16" fillId="0" borderId="0" applyFill="0" applyBorder="0" applyProtection="0">
      <alignment vertical="center"/>
    </xf>
    <xf numFmtId="0" fontId="18" fillId="0" borderId="33" applyNumberFormat="0" applyFill="0" applyProtection="0">
      <alignment horizontal="left" vertical="center" indent="1"/>
    </xf>
    <xf numFmtId="178" fontId="23" fillId="0" borderId="0">
      <alignment horizontal="left" indent="1"/>
    </xf>
    <xf numFmtId="0" fontId="26" fillId="10" borderId="0" applyNumberFormat="0" applyFont="0" applyBorder="0" applyAlignment="0">
      <alignment horizontal="left" vertical="center" indent="1"/>
    </xf>
    <xf numFmtId="0" fontId="27" fillId="10" borderId="0" applyBorder="0" applyProtection="0">
      <alignment horizontal="left" vertical="top" wrapText="1" indent="1"/>
    </xf>
    <xf numFmtId="38" fontId="40" fillId="0" borderId="0" applyFont="0" applyFill="0" applyBorder="0" applyAlignment="0" applyProtection="0">
      <alignment vertical="center"/>
    </xf>
  </cellStyleXfs>
  <cellXfs count="317">
    <xf numFmtId="0" fontId="0" fillId="0" borderId="0" xfId="0">
      <alignment vertical="center"/>
    </xf>
    <xf numFmtId="0" fontId="2" fillId="3" borderId="0" xfId="0" applyFont="1" applyFill="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4" fillId="0" borderId="0" xfId="0" applyFont="1">
      <alignment vertical="center"/>
    </xf>
    <xf numFmtId="0" fontId="0" fillId="4" borderId="0" xfId="0" applyFill="1">
      <alignment vertical="center"/>
    </xf>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176" fontId="0" fillId="0" borderId="0" xfId="0" applyNumberFormat="1">
      <alignment vertical="center"/>
    </xf>
    <xf numFmtId="176" fontId="4" fillId="0" borderId="0" xfId="0" applyNumberFormat="1" applyFont="1">
      <alignment vertical="center"/>
    </xf>
    <xf numFmtId="176" fontId="6" fillId="0" borderId="0" xfId="0" applyNumberFormat="1" applyFont="1">
      <alignment vertical="center"/>
    </xf>
    <xf numFmtId="176" fontId="6" fillId="4" borderId="0" xfId="0" applyNumberFormat="1" applyFont="1" applyFill="1">
      <alignment vertical="center"/>
    </xf>
    <xf numFmtId="0" fontId="0" fillId="6" borderId="3" xfId="0" applyFill="1" applyBorder="1" applyAlignment="1">
      <alignment horizontal="left" vertical="center" wrapText="1"/>
    </xf>
    <xf numFmtId="0" fontId="0" fillId="6" borderId="3" xfId="0" applyFill="1" applyBorder="1" applyAlignment="1">
      <alignment horizontal="left" vertical="center"/>
    </xf>
    <xf numFmtId="0" fontId="2" fillId="6" borderId="3" xfId="0" applyFont="1"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6" xfId="0" applyBorder="1">
      <alignment vertical="center"/>
    </xf>
    <xf numFmtId="176" fontId="0" fillId="0" borderId="2" xfId="0" applyNumberFormat="1" applyBorder="1" applyAlignment="1">
      <alignment vertical="center" wrapText="1"/>
    </xf>
    <xf numFmtId="0" fontId="0" fillId="0" borderId="2" xfId="0" applyBorder="1" applyAlignment="1">
      <alignment vertical="center" wrapText="1"/>
    </xf>
    <xf numFmtId="0" fontId="0" fillId="0" borderId="2" xfId="0" applyBorder="1">
      <alignment vertical="center"/>
    </xf>
    <xf numFmtId="0" fontId="4" fillId="0" borderId="0" xfId="0" applyFont="1" applyAlignment="1">
      <alignment vertical="center" wrapText="1"/>
    </xf>
    <xf numFmtId="0" fontId="0" fillId="4" borderId="0" xfId="0" applyFill="1" applyAlignment="1">
      <alignment vertical="center" wrapText="1"/>
    </xf>
    <xf numFmtId="0" fontId="0" fillId="0" borderId="2" xfId="0" applyBorder="1"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lignment vertical="center"/>
    </xf>
    <xf numFmtId="0" fontId="9" fillId="0" borderId="0" xfId="0" applyFont="1" applyAlignment="1">
      <alignment vertical="center" wrapText="1"/>
    </xf>
    <xf numFmtId="0" fontId="9" fillId="0" borderId="0" xfId="0" applyFont="1" applyAlignment="1">
      <alignment horizontal="left" vertical="center" wrapText="1"/>
    </xf>
    <xf numFmtId="0" fontId="14" fillId="0" borderId="0" xfId="3" applyFont="1">
      <alignment vertical="top"/>
    </xf>
    <xf numFmtId="0" fontId="15" fillId="0" borderId="0" xfId="3" applyFont="1">
      <alignment vertical="top"/>
    </xf>
    <xf numFmtId="0" fontId="14" fillId="0" borderId="0" xfId="5" applyFont="1" applyFill="1" applyBorder="1" applyAlignment="1">
      <alignment vertical="center"/>
    </xf>
    <xf numFmtId="0" fontId="19" fillId="0" borderId="0" xfId="4" applyFont="1" applyFill="1" applyAlignment="1">
      <alignment horizontal="left" vertical="center"/>
    </xf>
    <xf numFmtId="0" fontId="20" fillId="0" borderId="0" xfId="3" applyFont="1" applyAlignment="1">
      <alignment horizontal="center" vertical="center"/>
    </xf>
    <xf numFmtId="0" fontId="21" fillId="9" borderId="34" xfId="5" applyFont="1" applyFill="1" applyBorder="1" applyAlignment="1">
      <alignment horizontal="center" vertical="center"/>
    </xf>
    <xf numFmtId="0" fontId="21" fillId="9" borderId="35" xfId="5" applyFont="1" applyFill="1" applyBorder="1" applyAlignment="1">
      <alignment horizontal="center" vertical="center"/>
    </xf>
    <xf numFmtId="0" fontId="21" fillId="9" borderId="36" xfId="5" applyFont="1" applyFill="1" applyBorder="1" applyAlignment="1">
      <alignment horizontal="center" vertical="center"/>
    </xf>
    <xf numFmtId="0" fontId="22" fillId="0" borderId="0" xfId="3" applyFont="1" applyAlignment="1">
      <alignment horizontal="center" vertical="center"/>
    </xf>
    <xf numFmtId="0" fontId="20" fillId="0" borderId="0" xfId="3" applyFont="1" applyAlignment="1">
      <alignment horizontal="left" vertical="center" indent="1"/>
    </xf>
    <xf numFmtId="178" fontId="20" fillId="0" borderId="37" xfId="6" applyFont="1" applyBorder="1" applyAlignment="1">
      <alignment horizontal="right" indent="1"/>
    </xf>
    <xf numFmtId="0" fontId="22" fillId="0" borderId="0" xfId="3" applyFont="1" applyAlignment="1">
      <alignment horizontal="left" vertical="center" indent="1"/>
    </xf>
    <xf numFmtId="0" fontId="24" fillId="0" borderId="0" xfId="3" applyFont="1" applyAlignment="1">
      <alignment horizontal="left" vertical="top" wrapText="1" indent="1"/>
    </xf>
    <xf numFmtId="0" fontId="24" fillId="0" borderId="38" xfId="3" applyFont="1" applyBorder="1" applyAlignment="1">
      <alignment horizontal="left" vertical="top" wrapText="1" indent="1"/>
    </xf>
    <xf numFmtId="0" fontId="25" fillId="0" borderId="0" xfId="3" applyFont="1" applyAlignment="1">
      <alignment horizontal="left" vertical="top" wrapText="1" indent="1"/>
    </xf>
    <xf numFmtId="178" fontId="20" fillId="0" borderId="37" xfId="7" applyNumberFormat="1" applyFont="1" applyFill="1" applyBorder="1" applyAlignment="1">
      <alignment horizontal="right" vertical="center" wrapText="1" indent="1"/>
    </xf>
    <xf numFmtId="0" fontId="24" fillId="0" borderId="38" xfId="7" applyFont="1" applyFill="1" applyBorder="1" applyAlignment="1">
      <alignment horizontal="left" vertical="top" wrapText="1" indent="1"/>
    </xf>
    <xf numFmtId="178" fontId="20" fillId="0" borderId="37" xfId="6" applyFont="1" applyBorder="1" applyAlignment="1">
      <alignment horizontal="right" vertical="center" indent="1"/>
    </xf>
    <xf numFmtId="0" fontId="0" fillId="0" borderId="2" xfId="0" applyBorder="1" applyAlignment="1">
      <alignment vertical="center" wrapText="1"/>
    </xf>
    <xf numFmtId="31" fontId="0" fillId="0" borderId="2" xfId="0" applyNumberFormat="1" applyBorder="1" applyAlignment="1">
      <alignment vertical="center" wrapText="1"/>
    </xf>
    <xf numFmtId="0" fontId="30" fillId="0" borderId="43" xfId="0" applyFont="1" applyBorder="1">
      <alignment vertical="center"/>
    </xf>
    <xf numFmtId="0" fontId="31" fillId="0" borderId="2" xfId="0" applyFont="1" applyBorder="1" applyAlignment="1">
      <alignment vertical="center" wrapText="1"/>
    </xf>
    <xf numFmtId="14" fontId="0" fillId="0" borderId="2" xfId="0" applyNumberFormat="1" applyBorder="1" applyAlignment="1">
      <alignment vertical="center" wrapText="1"/>
    </xf>
    <xf numFmtId="176" fontId="32" fillId="0" borderId="0" xfId="0" applyNumberFormat="1" applyFont="1" applyAlignment="1">
      <alignment horizontal="center" vertical="center"/>
    </xf>
    <xf numFmtId="177" fontId="32" fillId="0" borderId="0" xfId="0" applyNumberFormat="1" applyFont="1" applyAlignment="1">
      <alignment horizontal="center" vertical="center"/>
    </xf>
    <xf numFmtId="177" fontId="32" fillId="0" borderId="0" xfId="0" applyNumberFormat="1" applyFont="1" applyAlignment="1">
      <alignment horizontal="center" vertical="center" wrapText="1"/>
    </xf>
    <xf numFmtId="0" fontId="32" fillId="0" borderId="0" xfId="0" applyFont="1">
      <alignment vertical="center"/>
    </xf>
    <xf numFmtId="0" fontId="35" fillId="8" borderId="7" xfId="1" applyFont="1" applyFill="1" applyBorder="1" applyAlignment="1">
      <alignment horizontal="center" vertical="center" wrapText="1"/>
    </xf>
    <xf numFmtId="0" fontId="32" fillId="0" borderId="0" xfId="0" applyFont="1" applyAlignment="1">
      <alignment horizontal="center" vertical="center"/>
    </xf>
    <xf numFmtId="0" fontId="37" fillId="0" borderId="2" xfId="2" applyFont="1" applyBorder="1" applyAlignment="1">
      <alignment horizontal="center" vertical="center"/>
    </xf>
    <xf numFmtId="0" fontId="33" fillId="0" borderId="2" xfId="0" applyFont="1" applyBorder="1">
      <alignment vertical="center"/>
    </xf>
    <xf numFmtId="0" fontId="33" fillId="0" borderId="0" xfId="0" applyFont="1">
      <alignment vertical="center"/>
    </xf>
    <xf numFmtId="177" fontId="32" fillId="0" borderId="0" xfId="0" applyNumberFormat="1" applyFont="1" applyAlignment="1">
      <alignment vertical="center" wrapText="1"/>
    </xf>
    <xf numFmtId="0" fontId="38" fillId="0" borderId="0" xfId="0" applyFont="1">
      <alignment vertical="center"/>
    </xf>
    <xf numFmtId="177" fontId="39" fillId="0" borderId="0" xfId="0" applyNumberFormat="1" applyFont="1" applyAlignment="1">
      <alignment vertical="center"/>
    </xf>
    <xf numFmtId="177" fontId="34" fillId="0" borderId="0" xfId="0" applyNumberFormat="1" applyFont="1" applyBorder="1" applyAlignment="1">
      <alignment vertical="center" wrapText="1"/>
    </xf>
    <xf numFmtId="0" fontId="28" fillId="11" borderId="0" xfId="0" applyFont="1" applyFill="1" applyAlignment="1">
      <alignment vertical="center" wrapText="1"/>
    </xf>
    <xf numFmtId="0" fontId="0" fillId="12" borderId="0" xfId="0" applyFill="1" applyAlignment="1">
      <alignment vertical="center" wrapText="1"/>
    </xf>
    <xf numFmtId="0" fontId="4" fillId="12" borderId="0" xfId="0" applyFont="1" applyFill="1" applyAlignment="1">
      <alignment vertical="center" wrapText="1"/>
    </xf>
    <xf numFmtId="0" fontId="0" fillId="12" borderId="0" xfId="0" applyFill="1">
      <alignment vertical="center"/>
    </xf>
    <xf numFmtId="0" fontId="4" fillId="12" borderId="0" xfId="0" applyFont="1" applyFill="1">
      <alignment vertical="center"/>
    </xf>
    <xf numFmtId="0" fontId="0" fillId="13" borderId="2" xfId="0" applyFill="1" applyBorder="1" applyAlignment="1">
      <alignment vertical="center" wrapText="1"/>
    </xf>
    <xf numFmtId="0" fontId="0" fillId="13" borderId="2" xfId="0" applyFill="1" applyBorder="1">
      <alignment vertical="center"/>
    </xf>
    <xf numFmtId="0" fontId="36" fillId="0" borderId="2" xfId="0" applyFont="1" applyBorder="1" applyAlignment="1">
      <alignment horizontal="center" vertical="center" wrapText="1"/>
    </xf>
    <xf numFmtId="0" fontId="33" fillId="0" borderId="2" xfId="0" applyFont="1" applyBorder="1" applyAlignment="1">
      <alignment horizontal="center" vertical="center"/>
    </xf>
    <xf numFmtId="0" fontId="36" fillId="0" borderId="2" xfId="0" applyFont="1"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vertical="center" wrapText="1"/>
    </xf>
    <xf numFmtId="0" fontId="35" fillId="8" borderId="0" xfId="1" applyFont="1" applyFill="1" applyBorder="1" applyAlignment="1">
      <alignment horizontal="center" vertical="center" wrapText="1"/>
    </xf>
    <xf numFmtId="0" fontId="36" fillId="14" borderId="2" xfId="2" applyFont="1" applyFill="1" applyBorder="1" applyAlignment="1">
      <alignment horizontal="center" vertical="center" wrapText="1"/>
    </xf>
    <xf numFmtId="0" fontId="36" fillId="15" borderId="2" xfId="0" applyFont="1" applyFill="1" applyBorder="1" applyAlignment="1">
      <alignment horizontal="center" vertical="center" wrapText="1"/>
    </xf>
    <xf numFmtId="0" fontId="33" fillId="16" borderId="2" xfId="0" applyFont="1" applyFill="1" applyBorder="1" applyAlignment="1">
      <alignment horizontal="center" vertical="center"/>
    </xf>
    <xf numFmtId="0" fontId="36" fillId="16" borderId="2" xfId="0" applyFont="1" applyFill="1" applyBorder="1" applyAlignment="1">
      <alignment horizontal="center" vertical="center" wrapText="1"/>
    </xf>
    <xf numFmtId="0" fontId="33" fillId="17" borderId="2" xfId="2" applyFont="1" applyFill="1" applyBorder="1" applyAlignment="1">
      <alignment horizontal="center" vertical="center" wrapText="1"/>
    </xf>
    <xf numFmtId="0" fontId="36" fillId="17" borderId="2" xfId="0" applyFont="1" applyFill="1" applyBorder="1" applyAlignment="1">
      <alignment horizontal="center" vertical="center" wrapText="1"/>
    </xf>
    <xf numFmtId="0" fontId="33" fillId="17" borderId="2" xfId="2" applyFont="1" applyFill="1" applyBorder="1" applyAlignment="1">
      <alignment horizontal="center" vertical="center"/>
    </xf>
    <xf numFmtId="0" fontId="36" fillId="17" borderId="2" xfId="2" applyFont="1" applyFill="1" applyBorder="1" applyAlignment="1">
      <alignment horizontal="center" vertical="center" wrapText="1"/>
    </xf>
    <xf numFmtId="0" fontId="33" fillId="17" borderId="2" xfId="0" applyFont="1" applyFill="1" applyBorder="1" applyAlignment="1">
      <alignment horizontal="center" vertical="center" wrapText="1"/>
    </xf>
    <xf numFmtId="0" fontId="36" fillId="17" borderId="2" xfId="0" applyFont="1" applyFill="1" applyBorder="1" applyAlignment="1">
      <alignment horizontal="center" vertical="center"/>
    </xf>
    <xf numFmtId="0" fontId="36" fillId="14" borderId="2" xfId="0" applyFont="1" applyFill="1" applyBorder="1" applyAlignment="1">
      <alignment horizontal="center" vertical="center" wrapText="1"/>
    </xf>
    <xf numFmtId="0" fontId="33" fillId="14" borderId="2" xfId="0" applyFont="1" applyFill="1" applyBorder="1" applyAlignment="1">
      <alignment horizontal="center" vertical="center"/>
    </xf>
    <xf numFmtId="0" fontId="33" fillId="14" borderId="2" xfId="2" applyFont="1" applyFill="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0" fillId="0" borderId="2" xfId="0" applyBorder="1" applyAlignment="1">
      <alignment vertical="center" wrapText="1"/>
    </xf>
    <xf numFmtId="0" fontId="29" fillId="0" borderId="2" xfId="0" applyFont="1" applyBorder="1">
      <alignment vertical="center"/>
    </xf>
    <xf numFmtId="0" fontId="33" fillId="14" borderId="2" xfId="0" applyFont="1" applyFill="1" applyBorder="1" applyAlignment="1">
      <alignment horizontal="center" vertical="center" wrapText="1"/>
    </xf>
    <xf numFmtId="0" fontId="33" fillId="14" borderId="2" xfId="2" applyFont="1" applyFill="1" applyBorder="1" applyAlignment="1">
      <alignment horizontal="center" vertical="center"/>
    </xf>
    <xf numFmtId="0" fontId="36" fillId="14" borderId="2" xfId="0" applyFont="1" applyFill="1" applyBorder="1" applyAlignment="1">
      <alignment horizontal="center" vertical="center"/>
    </xf>
    <xf numFmtId="0" fontId="33" fillId="15"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29" fillId="0" borderId="43" xfId="0" applyFont="1" applyBorder="1">
      <alignment vertical="center"/>
    </xf>
    <xf numFmtId="55" fontId="0" fillId="0" borderId="2" xfId="0" applyNumberFormat="1" applyBorder="1" applyAlignment="1">
      <alignment horizontal="left" vertical="center" wrapText="1"/>
    </xf>
    <xf numFmtId="0" fontId="36" fillId="14" borderId="2" xfId="0" applyFont="1" applyFill="1" applyBorder="1" applyAlignment="1">
      <alignment horizontal="left" vertical="center" wrapText="1"/>
    </xf>
    <xf numFmtId="0" fontId="0" fillId="0" borderId="2" xfId="0" applyBorder="1" applyAlignment="1">
      <alignment vertical="center" wrapText="1"/>
    </xf>
    <xf numFmtId="0" fontId="4" fillId="0" borderId="2" xfId="0" applyFont="1" applyBorder="1" applyAlignment="1">
      <alignment horizontal="center" vertical="center" wrapText="1"/>
    </xf>
    <xf numFmtId="0" fontId="35" fillId="8" borderId="50" xfId="1" applyFont="1" applyFill="1" applyBorder="1" applyAlignment="1">
      <alignment horizontal="center" vertical="center" wrapText="1"/>
    </xf>
    <xf numFmtId="0" fontId="33" fillId="0" borderId="31" xfId="0" applyFont="1" applyBorder="1">
      <alignment vertical="center"/>
    </xf>
    <xf numFmtId="56" fontId="35" fillId="7" borderId="2" xfId="1" applyNumberFormat="1" applyFont="1" applyFill="1" applyBorder="1" applyAlignment="1">
      <alignment horizontal="center" vertical="center"/>
    </xf>
    <xf numFmtId="0" fontId="35" fillId="7" borderId="2" xfId="1" applyFont="1" applyFill="1" applyBorder="1" applyAlignment="1">
      <alignment horizontal="center" vertical="center"/>
    </xf>
    <xf numFmtId="0" fontId="35" fillId="7" borderId="2" xfId="1" applyFont="1" applyFill="1" applyBorder="1" applyAlignment="1">
      <alignment horizontal="center" vertical="center" wrapText="1"/>
    </xf>
    <xf numFmtId="176" fontId="35" fillId="7" borderId="2" xfId="1" applyNumberFormat="1" applyFont="1" applyFill="1" applyBorder="1" applyAlignment="1">
      <alignment horizontal="center" vertical="center"/>
    </xf>
    <xf numFmtId="177" fontId="35" fillId="7" borderId="2" xfId="1" applyNumberFormat="1" applyFont="1" applyFill="1" applyBorder="1" applyAlignment="1">
      <alignment horizontal="center" vertical="center"/>
    </xf>
    <xf numFmtId="177" fontId="35" fillId="7" borderId="2" xfId="1" applyNumberFormat="1" applyFont="1" applyFill="1" applyBorder="1" applyAlignment="1">
      <alignment horizontal="center" vertical="center" wrapText="1"/>
    </xf>
    <xf numFmtId="177" fontId="32" fillId="0" borderId="2" xfId="0" applyNumberFormat="1" applyFont="1" applyBorder="1" applyAlignment="1">
      <alignment vertical="center" wrapText="1"/>
    </xf>
    <xf numFmtId="177" fontId="32" fillId="0" borderId="2" xfId="0" applyNumberFormat="1" applyFont="1" applyBorder="1" applyAlignment="1">
      <alignment horizontal="center" vertical="center" wrapText="1"/>
    </xf>
    <xf numFmtId="0" fontId="32" fillId="0" borderId="2" xfId="0" applyFont="1" applyBorder="1" applyAlignment="1">
      <alignment horizontal="center" vertical="center"/>
    </xf>
    <xf numFmtId="177" fontId="36" fillId="5" borderId="2" xfId="0" applyNumberFormat="1" applyFont="1" applyFill="1" applyBorder="1" applyAlignment="1">
      <alignment horizontal="center" vertical="center" wrapText="1"/>
    </xf>
    <xf numFmtId="56" fontId="36" fillId="16" borderId="2" xfId="0" applyNumberFormat="1" applyFont="1" applyFill="1" applyBorder="1" applyAlignment="1">
      <alignment horizontal="center" vertical="center"/>
    </xf>
    <xf numFmtId="0" fontId="39" fillId="5" borderId="2" xfId="0" applyFont="1" applyFill="1" applyBorder="1" applyAlignment="1">
      <alignment horizontal="center" vertical="center"/>
    </xf>
    <xf numFmtId="56" fontId="36" fillId="15" borderId="2" xfId="0" applyNumberFormat="1" applyFont="1" applyFill="1" applyBorder="1" applyAlignment="1">
      <alignment horizontal="center" vertical="center"/>
    </xf>
    <xf numFmtId="0" fontId="33" fillId="17" borderId="2" xfId="0" applyFont="1" applyFill="1" applyBorder="1" applyAlignment="1">
      <alignment horizontal="center" vertical="center"/>
    </xf>
    <xf numFmtId="0" fontId="33" fillId="15" borderId="2" xfId="2" applyFont="1" applyFill="1" applyBorder="1" applyAlignment="1">
      <alignment horizontal="center" vertical="center"/>
    </xf>
    <xf numFmtId="0" fontId="36" fillId="15" borderId="2" xfId="2" applyFont="1" applyFill="1" applyBorder="1" applyAlignment="1">
      <alignment horizontal="center" vertical="center" wrapText="1"/>
    </xf>
    <xf numFmtId="0" fontId="36" fillId="16" borderId="2" xfId="2" applyFont="1" applyFill="1" applyBorder="1" applyAlignment="1">
      <alignment horizontal="center" vertical="center" wrapText="1"/>
    </xf>
    <xf numFmtId="0" fontId="33" fillId="16" borderId="2" xfId="0" applyFont="1" applyFill="1" applyBorder="1" applyAlignment="1">
      <alignment horizontal="center" vertical="center" wrapText="1"/>
    </xf>
    <xf numFmtId="177" fontId="32" fillId="0" borderId="0" xfId="0" applyNumberFormat="1" applyFont="1" applyBorder="1" applyAlignment="1">
      <alignment vertical="center" wrapText="1"/>
    </xf>
    <xf numFmtId="177" fontId="32" fillId="0" borderId="0" xfId="0" applyNumberFormat="1" applyFont="1" applyBorder="1" applyAlignment="1">
      <alignment horizontal="center" vertical="center" wrapText="1"/>
    </xf>
    <xf numFmtId="0" fontId="32" fillId="0" borderId="0" xfId="0" applyFont="1" applyBorder="1" applyAlignment="1">
      <alignment horizontal="center" vertical="center"/>
    </xf>
    <xf numFmtId="177" fontId="32" fillId="0" borderId="31" xfId="0" applyNumberFormat="1" applyFont="1" applyBorder="1" applyAlignment="1">
      <alignment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36" fillId="15" borderId="2" xfId="0" applyFont="1" applyFill="1" applyBorder="1" applyAlignment="1">
      <alignment horizontal="center" vertical="center"/>
    </xf>
    <xf numFmtId="0" fontId="36" fillId="16" borderId="2" xfId="0" applyFont="1" applyFill="1" applyBorder="1" applyAlignment="1">
      <alignment horizontal="center" vertical="center"/>
    </xf>
    <xf numFmtId="177" fontId="36" fillId="5" borderId="31" xfId="0" applyNumberFormat="1" applyFont="1" applyFill="1" applyBorder="1" applyAlignment="1">
      <alignment horizontal="center" vertical="center" wrapText="1"/>
    </xf>
    <xf numFmtId="0" fontId="0" fillId="0" borderId="2" xfId="0" applyBorder="1" applyAlignment="1">
      <alignment vertical="center" wrapText="1"/>
    </xf>
    <xf numFmtId="0" fontId="31" fillId="0" borderId="2" xfId="0" applyFont="1" applyBorder="1">
      <alignment vertical="center"/>
    </xf>
    <xf numFmtId="0" fontId="4" fillId="0" borderId="2" xfId="0" applyFont="1" applyBorder="1" applyAlignment="1">
      <alignment vertical="center" wrapText="1"/>
    </xf>
    <xf numFmtId="0" fontId="4" fillId="0" borderId="2" xfId="0" applyFont="1" applyBorder="1">
      <alignment vertical="center"/>
    </xf>
    <xf numFmtId="0" fontId="41" fillId="17" borderId="2" xfId="2" applyFont="1" applyFill="1" applyBorder="1" applyAlignment="1">
      <alignment horizontal="center" vertical="center" wrapText="1"/>
    </xf>
    <xf numFmtId="0" fontId="41" fillId="17" borderId="0" xfId="2" applyFont="1" applyFill="1" applyAlignment="1">
      <alignment horizontal="center" vertical="center"/>
    </xf>
    <xf numFmtId="0" fontId="41" fillId="17" borderId="2" xfId="2" applyFont="1" applyFill="1" applyBorder="1" applyAlignment="1">
      <alignment horizontal="center" vertical="center"/>
    </xf>
    <xf numFmtId="0" fontId="41" fillId="0" borderId="0" xfId="2" applyFont="1" applyAlignment="1">
      <alignment horizontal="center" vertical="center"/>
    </xf>
    <xf numFmtId="0" fontId="41" fillId="14" borderId="2" xfId="2" applyFont="1" applyFill="1" applyBorder="1" applyAlignment="1">
      <alignment horizontal="center" vertical="center"/>
    </xf>
    <xf numFmtId="0" fontId="41" fillId="14" borderId="2" xfId="2" applyFont="1" applyFill="1" applyBorder="1" applyAlignment="1">
      <alignment horizontal="center" vertical="center" wrapText="1"/>
    </xf>
    <xf numFmtId="0" fontId="41" fillId="15" borderId="2" xfId="2" applyFont="1" applyFill="1" applyBorder="1" applyAlignment="1">
      <alignment horizontal="center" vertical="center" wrapText="1"/>
    </xf>
    <xf numFmtId="0" fontId="41" fillId="16" borderId="2" xfId="2" applyFont="1" applyFill="1" applyBorder="1" applyAlignment="1">
      <alignment horizontal="center" vertical="center"/>
    </xf>
    <xf numFmtId="0" fontId="41" fillId="15" borderId="2" xfId="2" applyFont="1" applyFill="1" applyBorder="1" applyAlignment="1">
      <alignment horizontal="center" vertical="center"/>
    </xf>
    <xf numFmtId="0" fontId="41" fillId="16" borderId="2" xfId="2" applyFont="1" applyFill="1" applyBorder="1" applyAlignment="1">
      <alignment horizontal="center" vertical="center" wrapText="1"/>
    </xf>
    <xf numFmtId="0" fontId="0" fillId="0" borderId="2" xfId="0" applyBorder="1" applyAlignment="1">
      <alignment vertical="center" wrapText="1"/>
    </xf>
    <xf numFmtId="0" fontId="42" fillId="15" borderId="2" xfId="2" applyFont="1" applyFill="1" applyBorder="1" applyAlignment="1">
      <alignment horizontal="center" vertical="center" wrapText="1"/>
    </xf>
    <xf numFmtId="0" fontId="42" fillId="16" borderId="2" xfId="2" applyFont="1" applyFill="1" applyBorder="1" applyAlignment="1">
      <alignment horizontal="center" vertical="center" wrapText="1"/>
    </xf>
    <xf numFmtId="0" fontId="39" fillId="5" borderId="31" xfId="0" applyFont="1" applyFill="1" applyBorder="1" applyAlignment="1">
      <alignment horizontal="center" vertical="center"/>
    </xf>
    <xf numFmtId="0" fontId="35" fillId="7" borderId="31" xfId="1" applyFont="1" applyFill="1" applyBorder="1" applyAlignment="1">
      <alignment horizontal="center" vertical="center" wrapText="1"/>
    </xf>
    <xf numFmtId="0" fontId="36" fillId="0" borderId="31" xfId="0" applyFont="1" applyBorder="1" applyAlignment="1">
      <alignment horizontal="center" vertical="center" wrapText="1"/>
    </xf>
    <xf numFmtId="0" fontId="17" fillId="0" borderId="0" xfId="4" applyFont="1" applyFill="1" applyBorder="1">
      <alignment vertical="center"/>
    </xf>
    <xf numFmtId="0" fontId="14" fillId="0" borderId="39" xfId="8" applyFont="1" applyFill="1" applyBorder="1" applyAlignment="1">
      <alignment horizontal="left" vertical="center" wrapText="1" indent="1"/>
    </xf>
    <xf numFmtId="0" fontId="14" fillId="0" borderId="40" xfId="8" applyFont="1" applyFill="1" applyBorder="1" applyAlignment="1">
      <alignment horizontal="left" vertical="center" wrapText="1" indent="1"/>
    </xf>
    <xf numFmtId="0" fontId="24" fillId="0" borderId="41" xfId="8" applyFont="1" applyFill="1" applyBorder="1">
      <alignment horizontal="left" vertical="top" wrapText="1" indent="1"/>
    </xf>
    <xf numFmtId="0" fontId="24" fillId="0" borderId="42" xfId="8" applyFont="1" applyFill="1" applyBorder="1">
      <alignment horizontal="left" vertical="top" wrapText="1" indent="1"/>
    </xf>
    <xf numFmtId="56" fontId="36" fillId="14" borderId="2" xfId="0" applyNumberFormat="1" applyFont="1" applyFill="1" applyBorder="1" applyAlignment="1">
      <alignment horizontal="center" vertical="center"/>
    </xf>
    <xf numFmtId="56" fontId="36" fillId="17" borderId="2" xfId="0" applyNumberFormat="1" applyFont="1" applyFill="1" applyBorder="1" applyAlignment="1">
      <alignment horizontal="center" vertical="center"/>
    </xf>
    <xf numFmtId="38" fontId="36" fillId="14" borderId="2" xfId="9" applyFont="1" applyFill="1" applyBorder="1" applyAlignment="1">
      <alignment horizontal="center" vertical="center"/>
    </xf>
    <xf numFmtId="177" fontId="36" fillId="5" borderId="2" xfId="0" applyNumberFormat="1" applyFont="1" applyFill="1" applyBorder="1" applyAlignment="1">
      <alignment horizontal="center" vertical="center" wrapText="1"/>
    </xf>
    <xf numFmtId="56" fontId="36" fillId="15" borderId="2" xfId="0" applyNumberFormat="1" applyFont="1" applyFill="1" applyBorder="1" applyAlignment="1">
      <alignment horizontal="center" vertical="center"/>
    </xf>
    <xf numFmtId="56" fontId="36" fillId="16" borderId="2" xfId="0" applyNumberFormat="1" applyFont="1" applyFill="1" applyBorder="1" applyAlignment="1">
      <alignment horizontal="center" vertical="center"/>
    </xf>
    <xf numFmtId="56" fontId="39" fillId="5" borderId="2" xfId="0" applyNumberFormat="1" applyFont="1" applyFill="1" applyBorder="1" applyAlignment="1">
      <alignment horizontal="center" vertical="center"/>
    </xf>
    <xf numFmtId="177" fontId="39" fillId="5" borderId="2" xfId="0" applyNumberFormat="1" applyFont="1" applyFill="1" applyBorder="1" applyAlignment="1">
      <alignment horizontal="center" vertical="center"/>
    </xf>
    <xf numFmtId="56" fontId="36" fillId="18" borderId="2" xfId="0" applyNumberFormat="1" applyFont="1" applyFill="1" applyBorder="1" applyAlignment="1">
      <alignment horizontal="center" vertical="center"/>
    </xf>
    <xf numFmtId="56" fontId="36" fillId="17" borderId="44" xfId="0" applyNumberFormat="1" applyFont="1" applyFill="1" applyBorder="1" applyAlignment="1">
      <alignment horizontal="center" vertical="center"/>
    </xf>
    <xf numFmtId="56" fontId="36" fillId="17" borderId="5" xfId="0" applyNumberFormat="1" applyFont="1" applyFill="1" applyBorder="1" applyAlignment="1">
      <alignment horizontal="center" vertical="center"/>
    </xf>
    <xf numFmtId="56" fontId="36" fillId="17" borderId="43" xfId="0" applyNumberFormat="1" applyFont="1" applyFill="1" applyBorder="1" applyAlignment="1">
      <alignment horizontal="center" vertical="center"/>
    </xf>
    <xf numFmtId="56" fontId="36" fillId="14" borderId="44" xfId="0" applyNumberFormat="1" applyFont="1" applyFill="1" applyBorder="1" applyAlignment="1">
      <alignment horizontal="center" vertical="center"/>
    </xf>
    <xf numFmtId="56" fontId="36" fillId="14" borderId="5" xfId="0" applyNumberFormat="1" applyFont="1" applyFill="1" applyBorder="1" applyAlignment="1">
      <alignment horizontal="center" vertical="center"/>
    </xf>
    <xf numFmtId="56" fontId="36" fillId="14" borderId="43" xfId="0" applyNumberFormat="1" applyFont="1" applyFill="1" applyBorder="1" applyAlignment="1">
      <alignment horizontal="center" vertical="center"/>
    </xf>
    <xf numFmtId="56" fontId="36" fillId="15" borderId="44" xfId="0" applyNumberFormat="1" applyFont="1" applyFill="1" applyBorder="1" applyAlignment="1">
      <alignment horizontal="center" vertical="center"/>
    </xf>
    <xf numFmtId="56" fontId="36" fillId="15" borderId="43" xfId="0" applyNumberFormat="1" applyFont="1" applyFill="1" applyBorder="1" applyAlignment="1">
      <alignment horizontal="center" vertical="center"/>
    </xf>
    <xf numFmtId="56" fontId="36" fillId="16" borderId="44" xfId="0" applyNumberFormat="1" applyFont="1" applyFill="1" applyBorder="1" applyAlignment="1">
      <alignment horizontal="center" vertical="center"/>
    </xf>
    <xf numFmtId="56" fontId="36" fillId="16" borderId="43" xfId="0" applyNumberFormat="1" applyFont="1" applyFill="1" applyBorder="1" applyAlignment="1">
      <alignment horizontal="center" vertical="center"/>
    </xf>
    <xf numFmtId="56" fontId="36" fillId="16" borderId="5" xfId="0" applyNumberFormat="1" applyFont="1" applyFill="1" applyBorder="1" applyAlignment="1">
      <alignment horizontal="center" vertical="center"/>
    </xf>
    <xf numFmtId="56" fontId="36" fillId="15" borderId="5" xfId="0" applyNumberFormat="1" applyFont="1" applyFill="1" applyBorder="1" applyAlignment="1">
      <alignment horizontal="center" vertical="center"/>
    </xf>
    <xf numFmtId="56" fontId="36" fillId="18" borderId="44" xfId="0" applyNumberFormat="1" applyFont="1" applyFill="1" applyBorder="1" applyAlignment="1">
      <alignment horizontal="center" vertical="center"/>
    </xf>
    <xf numFmtId="56" fontId="36" fillId="18" borderId="5" xfId="0" applyNumberFormat="1" applyFont="1" applyFill="1" applyBorder="1" applyAlignment="1">
      <alignment horizontal="center" vertical="center"/>
    </xf>
    <xf numFmtId="56" fontId="36" fillId="18" borderId="43" xfId="0" applyNumberFormat="1" applyFont="1" applyFill="1" applyBorder="1" applyAlignment="1">
      <alignment horizontal="center" vertical="center"/>
    </xf>
    <xf numFmtId="56" fontId="39" fillId="5" borderId="17" xfId="0" applyNumberFormat="1" applyFont="1" applyFill="1" applyBorder="1" applyAlignment="1">
      <alignment horizontal="center" vertical="center"/>
    </xf>
    <xf numFmtId="56" fontId="39" fillId="5" borderId="30" xfId="0" applyNumberFormat="1" applyFont="1" applyFill="1" applyBorder="1" applyAlignment="1">
      <alignment horizontal="center" vertical="center"/>
    </xf>
    <xf numFmtId="56" fontId="39" fillId="5" borderId="31" xfId="0" applyNumberFormat="1" applyFont="1" applyFill="1" applyBorder="1" applyAlignment="1">
      <alignment horizontal="center" vertical="center"/>
    </xf>
    <xf numFmtId="177" fontId="36" fillId="5" borderId="17" xfId="0" applyNumberFormat="1" applyFont="1" applyFill="1" applyBorder="1" applyAlignment="1">
      <alignment horizontal="center" vertical="center" wrapText="1"/>
    </xf>
    <xf numFmtId="177" fontId="36" fillId="5" borderId="30" xfId="0" applyNumberFormat="1" applyFont="1" applyFill="1" applyBorder="1" applyAlignment="1">
      <alignment horizontal="center" vertical="center" wrapText="1"/>
    </xf>
    <xf numFmtId="177" fontId="36" fillId="5" borderId="31" xfId="0" applyNumberFormat="1"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17" xfId="0" applyFont="1" applyBorder="1" applyAlignment="1">
      <alignment horizontal="left" vertical="center" wrapText="1"/>
    </xf>
    <xf numFmtId="0" fontId="0" fillId="0" borderId="31" xfId="0" applyBorder="1" applyAlignment="1">
      <alignment horizontal="center" vertical="center" wrapText="1"/>
    </xf>
    <xf numFmtId="0" fontId="0" fillId="0" borderId="2" xfId="0" applyBorder="1" applyAlignment="1">
      <alignment horizontal="center" vertical="center" wrapText="1"/>
    </xf>
    <xf numFmtId="0" fontId="0" fillId="0" borderId="46" xfId="0" applyBorder="1" applyAlignment="1">
      <alignment horizontal="center" vertical="center" wrapText="1"/>
    </xf>
    <xf numFmtId="0" fontId="0" fillId="0" borderId="14" xfId="0" applyBorder="1" applyAlignment="1">
      <alignment horizontal="center" vertical="center" wrapText="1"/>
    </xf>
    <xf numFmtId="0" fontId="9" fillId="0" borderId="14" xfId="0" applyFont="1" applyBorder="1" applyAlignment="1">
      <alignment horizontal="left" vertical="center" wrapText="1"/>
    </xf>
    <xf numFmtId="0" fontId="9" fillId="0" borderId="18" xfId="0" applyFont="1" applyBorder="1" applyAlignment="1">
      <alignment horizontal="left" vertical="center" wrapText="1"/>
    </xf>
    <xf numFmtId="0" fontId="9" fillId="0" borderId="15" xfId="0" applyFont="1" applyBorder="1" applyAlignment="1">
      <alignment horizontal="left" vertical="center" wrapText="1"/>
    </xf>
    <xf numFmtId="0" fontId="12" fillId="0" borderId="12" xfId="0" applyFont="1" applyBorder="1" applyAlignment="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12" fillId="0" borderId="25" xfId="0" applyFont="1" applyBorder="1" applyAlignment="1">
      <alignment horizontal="left" vertical="center" wrapText="1"/>
    </xf>
    <xf numFmtId="0" fontId="12" fillId="0" borderId="20"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23" xfId="0" applyFont="1" applyBorder="1" applyAlignment="1">
      <alignment horizontal="left" vertical="center" wrapText="1"/>
    </xf>
    <xf numFmtId="0" fontId="12" fillId="0" borderId="28"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0" fillId="14" borderId="11" xfId="0" applyFill="1" applyBorder="1" applyAlignment="1">
      <alignment horizontal="center" vertical="center"/>
    </xf>
    <xf numFmtId="0" fontId="0" fillId="14" borderId="2" xfId="0" applyFill="1" applyBorder="1" applyAlignment="1">
      <alignment horizontal="center" vertical="center"/>
    </xf>
    <xf numFmtId="0" fontId="12" fillId="0" borderId="17" xfId="0" applyFont="1" applyBorder="1" applyAlignment="1">
      <alignment vertical="center" wrapText="1"/>
    </xf>
    <xf numFmtId="0" fontId="12" fillId="0" borderId="30" xfId="0" applyFont="1" applyBorder="1" applyAlignment="1">
      <alignment vertical="center" wrapText="1"/>
    </xf>
    <xf numFmtId="0" fontId="12" fillId="0" borderId="25" xfId="0" applyFont="1" applyBorder="1" applyAlignment="1">
      <alignment vertical="center" wrapText="1"/>
    </xf>
    <xf numFmtId="0" fontId="12" fillId="0" borderId="20" xfId="0" applyFont="1" applyBorder="1" applyAlignment="1">
      <alignment vertical="center" wrapText="1"/>
    </xf>
    <xf numFmtId="0" fontId="12" fillId="0" borderId="27" xfId="0" applyFont="1" applyBorder="1" applyAlignment="1">
      <alignment vertical="center" wrapText="1"/>
    </xf>
    <xf numFmtId="0" fontId="12" fillId="0" borderId="23" xfId="0" applyFont="1" applyBorder="1" applyAlignment="1">
      <alignment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14" borderId="8" xfId="0" applyFill="1" applyBorder="1" applyAlignment="1">
      <alignment horizontal="center" vertical="center"/>
    </xf>
    <xf numFmtId="0" fontId="0" fillId="14" borderId="9" xfId="0" applyFill="1" applyBorder="1" applyAlignment="1">
      <alignment horizontal="center" vertical="center"/>
    </xf>
    <xf numFmtId="0" fontId="0" fillId="0" borderId="45" xfId="0" applyBorder="1" applyAlignment="1">
      <alignment horizontal="center" vertical="center" wrapText="1"/>
    </xf>
    <xf numFmtId="0" fontId="0" fillId="0" borderId="9" xfId="0" applyBorder="1" applyAlignment="1">
      <alignment horizontal="center" vertical="center" wrapText="1"/>
    </xf>
    <xf numFmtId="0" fontId="12" fillId="0" borderId="16" xfId="0" applyFont="1" applyBorder="1" applyAlignment="1">
      <alignment vertical="center" wrapText="1"/>
    </xf>
    <xf numFmtId="0" fontId="12" fillId="0" borderId="49" xfId="0" applyFont="1" applyBorder="1" applyAlignment="1">
      <alignment vertical="center" wrapText="1"/>
    </xf>
    <xf numFmtId="0" fontId="12" fillId="0" borderId="16" xfId="0" applyFont="1" applyBorder="1" applyAlignment="1">
      <alignment horizontal="left" vertical="center" wrapText="1"/>
    </xf>
    <xf numFmtId="0" fontId="12" fillId="0" borderId="48" xfId="0" applyFont="1" applyBorder="1" applyAlignment="1">
      <alignment vertical="center" wrapText="1"/>
    </xf>
    <xf numFmtId="0" fontId="12" fillId="0" borderId="0" xfId="0" applyFont="1" applyBorder="1" applyAlignment="1">
      <alignment vertical="center" wrapText="1"/>
    </xf>
    <xf numFmtId="0" fontId="9" fillId="0" borderId="18" xfId="0" applyFont="1" applyBorder="1" applyAlignment="1">
      <alignment vertical="center" wrapText="1"/>
    </xf>
    <xf numFmtId="0" fontId="9" fillId="0" borderId="47" xfId="0" applyFont="1" applyBorder="1" applyAlignment="1">
      <alignment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12" fillId="0" borderId="2"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 xfId="0" applyFont="1" applyBorder="1" applyAlignment="1">
      <alignment vertical="center" wrapText="1"/>
    </xf>
    <xf numFmtId="0" fontId="12" fillId="0" borderId="12" xfId="0" applyFont="1" applyBorder="1" applyAlignment="1">
      <alignment vertical="center" wrapText="1"/>
    </xf>
    <xf numFmtId="0" fontId="10" fillId="0" borderId="2" xfId="0" applyFont="1" applyBorder="1" applyAlignment="1">
      <alignment horizontal="left" vertical="center" wrapText="1"/>
    </xf>
    <xf numFmtId="0" fontId="10" fillId="0" borderId="12" xfId="0" applyFont="1" applyBorder="1" applyAlignment="1">
      <alignment horizontal="lef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0" borderId="30" xfId="0" applyFont="1" applyBorder="1" applyAlignment="1">
      <alignment horizontal="left" vertical="center" wrapText="1"/>
    </xf>
    <xf numFmtId="0" fontId="12" fillId="0" borderId="32" xfId="0" applyFont="1" applyBorder="1" applyAlignment="1">
      <alignment horizontal="left" vertical="center" wrapText="1"/>
    </xf>
    <xf numFmtId="0" fontId="9" fillId="0" borderId="2" xfId="0" applyFont="1" applyBorder="1" applyAlignment="1">
      <alignment horizontal="left" vertical="center" wrapText="1"/>
    </xf>
    <xf numFmtId="0" fontId="9" fillId="0" borderId="12" xfId="0" applyFont="1" applyBorder="1" applyAlignment="1">
      <alignment horizontal="left" vertical="center" wrapText="1"/>
    </xf>
    <xf numFmtId="0" fontId="10" fillId="0" borderId="2" xfId="0" applyFont="1" applyBorder="1" applyAlignment="1">
      <alignment horizontal="left" vertical="center"/>
    </xf>
    <xf numFmtId="0" fontId="10" fillId="0" borderId="12" xfId="0" applyFont="1" applyBorder="1" applyAlignment="1">
      <alignment horizontal="left"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0" fillId="0" borderId="25" xfId="0" applyFont="1" applyBorder="1" applyAlignment="1">
      <alignment horizontal="left" vertical="center" wrapText="1"/>
    </xf>
    <xf numFmtId="0" fontId="10" fillId="0" borderId="20"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28" xfId="0" applyFont="1" applyBorder="1" applyAlignment="1">
      <alignment horizontal="left" vertical="center" wrapText="1"/>
    </xf>
    <xf numFmtId="0" fontId="9" fillId="0" borderId="25" xfId="0" applyFont="1" applyBorder="1" applyAlignment="1">
      <alignment horizontal="left" vertical="center" wrapText="1"/>
    </xf>
    <xf numFmtId="0" fontId="9" fillId="0" borderId="20"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28"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horizontal="left" vertical="center" wrapText="1"/>
    </xf>
    <xf numFmtId="0" fontId="12" fillId="0" borderId="2" xfId="0" applyFont="1" applyBorder="1" applyAlignment="1">
      <alignment horizontal="left" vertical="top" wrapText="1"/>
    </xf>
    <xf numFmtId="0" fontId="12" fillId="0" borderId="12" xfId="0" applyFont="1" applyBorder="1" applyAlignment="1">
      <alignment horizontal="left" vertical="top"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1" fillId="0" borderId="2" xfId="0" applyFont="1" applyBorder="1" applyAlignment="1">
      <alignment horizontal="left" vertical="center" wrapText="1"/>
    </xf>
    <xf numFmtId="0" fontId="11" fillId="0" borderId="12"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2" xfId="0" applyFont="1" applyBorder="1" applyAlignment="1">
      <alignment horizontal="left" vertical="center" wrapText="1"/>
    </xf>
    <xf numFmtId="0" fontId="0" fillId="0" borderId="12" xfId="0" applyFont="1" applyBorder="1" applyAlignment="1">
      <alignment horizontal="left" vertical="center" wrapText="1"/>
    </xf>
    <xf numFmtId="0" fontId="11" fillId="0" borderId="2" xfId="0" applyFont="1" applyBorder="1" applyAlignment="1">
      <alignment vertical="center" wrapText="1"/>
    </xf>
    <xf numFmtId="0" fontId="11" fillId="0" borderId="12" xfId="0" applyFont="1" applyBorder="1" applyAlignment="1">
      <alignment vertical="center" wrapText="1"/>
    </xf>
    <xf numFmtId="0" fontId="0" fillId="0" borderId="2" xfId="0" applyBorder="1" applyAlignment="1">
      <alignment vertical="center" wrapText="1"/>
    </xf>
    <xf numFmtId="0" fontId="0" fillId="0" borderId="12" xfId="0" applyBorder="1" applyAlignment="1">
      <alignment vertical="center" wrapText="1"/>
    </xf>
    <xf numFmtId="0" fontId="0" fillId="0" borderId="2" xfId="0" applyFont="1" applyBorder="1" applyAlignment="1">
      <alignment vertical="center" wrapText="1"/>
    </xf>
    <xf numFmtId="0" fontId="0" fillId="0" borderId="12" xfId="0" applyFont="1" applyBorder="1" applyAlignment="1">
      <alignment vertical="center" wrapText="1"/>
    </xf>
    <xf numFmtId="0" fontId="10" fillId="0" borderId="2" xfId="0" applyFont="1" applyBorder="1" applyAlignment="1">
      <alignment vertical="center" wrapText="1"/>
    </xf>
    <xf numFmtId="0" fontId="10" fillId="0" borderId="12" xfId="0" applyFont="1" applyBorder="1" applyAlignment="1">
      <alignment vertical="center" wrapText="1"/>
    </xf>
    <xf numFmtId="0" fontId="9" fillId="0" borderId="2" xfId="0" applyFont="1" applyBorder="1" applyAlignment="1">
      <alignment vertical="center" wrapText="1"/>
    </xf>
    <xf numFmtId="0" fontId="9" fillId="0" borderId="12" xfId="0" applyFont="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0" fillId="0" borderId="2" xfId="0" applyBorder="1" applyAlignment="1">
      <alignment vertical="top" wrapText="1"/>
    </xf>
    <xf numFmtId="0" fontId="0" fillId="0" borderId="12" xfId="0" applyBorder="1" applyAlignment="1">
      <alignment vertical="top" wrapText="1"/>
    </xf>
    <xf numFmtId="0" fontId="0" fillId="0" borderId="2" xfId="0" applyBorder="1" applyAlignment="1">
      <alignment horizontal="left" vertical="top" wrapText="1"/>
    </xf>
    <xf numFmtId="0" fontId="0" fillId="0" borderId="12" xfId="0" applyBorder="1" applyAlignment="1">
      <alignment horizontal="left" vertical="top" wrapText="1"/>
    </xf>
    <xf numFmtId="0" fontId="11" fillId="0" borderId="2" xfId="0" applyFont="1" applyBorder="1" applyAlignment="1">
      <alignment vertical="top" wrapText="1"/>
    </xf>
    <xf numFmtId="0" fontId="11" fillId="0" borderId="12" xfId="0" applyFont="1" applyBorder="1" applyAlignment="1">
      <alignment vertical="top" wrapText="1"/>
    </xf>
    <xf numFmtId="0" fontId="11" fillId="0" borderId="2" xfId="0" applyFont="1" applyBorder="1" applyAlignment="1">
      <alignment horizontal="left" vertical="top" wrapText="1"/>
    </xf>
    <xf numFmtId="0" fontId="11" fillId="0" borderId="12" xfId="0" applyFont="1" applyBorder="1" applyAlignment="1">
      <alignment horizontal="left" vertical="top" wrapText="1"/>
    </xf>
    <xf numFmtId="0" fontId="33" fillId="15" borderId="0" xfId="0" applyFont="1" applyFill="1" applyAlignment="1">
      <alignment horizontal="center" vertical="center" wrapText="1"/>
    </xf>
    <xf numFmtId="0" fontId="30" fillId="0" borderId="43" xfId="0" applyFont="1" applyBorder="1" applyAlignment="1">
      <alignment vertical="center" wrapText="1"/>
    </xf>
  </cellXfs>
  <cellStyles count="10">
    <cellStyle name="タイトル 2" xfId="4" xr:uid="{4EF682CD-DC2E-4596-8AE9-A3622FDED13A}"/>
    <cellStyle name="チェック セル" xfId="1" builtinId="23"/>
    <cellStyle name="ハイパーリンク" xfId="2" builtinId="8"/>
    <cellStyle name="桁区切り" xfId="9" builtinId="6"/>
    <cellStyle name="見出し 1 2" xfId="5" xr:uid="{9539BB74-7356-4360-8BED-3E3E874964F7}"/>
    <cellStyle name="見出し 4 2" xfId="8" xr:uid="{C15D4577-B718-468C-806F-AA0697C71147}"/>
    <cellStyle name="縞模様" xfId="7" xr:uid="{C40FDF8F-FCA4-4545-A7C4-F97BD435DF45}"/>
    <cellStyle name="日" xfId="6" xr:uid="{4CB2B212-AEBC-4B97-A039-3C09F0FE5E17}"/>
    <cellStyle name="標準" xfId="0" builtinId="0"/>
    <cellStyle name="標準 2" xfId="3" xr:uid="{46338C2C-69B0-4139-A005-52708214761E}"/>
  </cellStyles>
  <dxfs count="2786">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color theme="2" tint="-0.499984740745262"/>
      </font>
    </dxf>
    <dxf>
      <font>
        <color theme="2" tint="-0.499984740745262"/>
      </font>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
      <font>
        <b/>
        <i val="0"/>
        <color rgb="FFC00000"/>
      </font>
      <fill>
        <patternFill>
          <bgColor theme="8" tint="0.39994506668294322"/>
        </patternFill>
      </fill>
    </dxf>
    <dxf>
      <fill>
        <patternFill>
          <bgColor theme="5" tint="0.39994506668294322"/>
        </patternFill>
      </fill>
    </dxf>
    <dxf>
      <fill>
        <patternFill>
          <bgColor theme="9" tint="0.39994506668294322"/>
        </patternFill>
      </fill>
    </dxf>
  </dxfs>
  <tableStyles count="0" defaultTableStyle="TableStyleMedium2" defaultPivotStyle="PivotStyleLight16"/>
  <colors>
    <mruColors>
      <color rgb="FF0070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1166041</xdr:colOff>
      <xdr:row>1</xdr:row>
      <xdr:rowOff>0</xdr:rowOff>
    </xdr:from>
    <xdr:to>
      <xdr:col>7</xdr:col>
      <xdr:colOff>1434284</xdr:colOff>
      <xdr:row>1</xdr:row>
      <xdr:rowOff>1143000</xdr:rowOff>
    </xdr:to>
    <xdr:pic>
      <xdr:nvPicPr>
        <xdr:cNvPr id="2" name="画像 3" descr="ヘッダー春&#10;&#10;Word のフォト コラージュ: 春">
          <a:extLst>
            <a:ext uri="{FF2B5EF4-FFF2-40B4-BE49-F238E27FC236}">
              <a16:creationId xmlns:a16="http://schemas.microsoft.com/office/drawing/2014/main" id="{36167B5F-0970-418F-9D46-C57264F4C58E}"/>
            </a:ext>
          </a:extLst>
        </xdr:cNvPr>
        <xdr:cNvPicPr>
          <a:picLocks noChangeAspect="1"/>
        </xdr:cNvPicPr>
      </xdr:nvPicPr>
      <xdr:blipFill>
        <a:blip xmlns:r="http://schemas.openxmlformats.org/officeDocument/2006/relationships" r:embed="rId1"/>
        <a:srcRect/>
        <a:stretch/>
      </xdr:blipFill>
      <xdr:spPr>
        <a:xfrm>
          <a:off x="5633266" y="114300"/>
          <a:ext cx="4583068" cy="1143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3395;&#31680;&#12398;&#20889;&#30495;&#12459;&#12524;&#12531;&#12480;&#1254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月"/>
      <sheetName val="2 月"/>
      <sheetName val="3 月"/>
      <sheetName val="4 月"/>
      <sheetName val="5 月"/>
      <sheetName val="6 月"/>
      <sheetName val="7 月"/>
      <sheetName val="8 月"/>
      <sheetName val="9 月"/>
      <sheetName val="10 月"/>
      <sheetName val="11 月"/>
      <sheetName val="12 月"/>
    </sheetNames>
    <sheetDataSet>
      <sheetData sheetId="0">
        <row r="5">
          <cell r="K5">
            <v>2021</v>
          </cell>
          <cell r="L5" t="str">
            <v>日曜日</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F79DD-C544-46A7-A3C6-DC433F4D30CA}">
  <dimension ref="A1:AMR605"/>
  <sheetViews>
    <sheetView view="pageBreakPreview" topLeftCell="H40" zoomScale="50" zoomScaleNormal="35" zoomScaleSheetLayoutView="50" zoomScalePageLayoutView="46" workbookViewId="0">
      <selection activeCell="S46" sqref="S46"/>
    </sheetView>
  </sheetViews>
  <sheetFormatPr defaultRowHeight="17.649999999999999" x14ac:dyDescent="0.7"/>
  <cols>
    <col min="1" max="1" width="18.1875" style="25" customWidth="1"/>
    <col min="2" max="2" width="23.6875" style="26" customWidth="1"/>
    <col min="3" max="18" width="25.5625" style="3" customWidth="1"/>
    <col min="19" max="188" width="25.5625" customWidth="1"/>
    <col min="189" max="189" width="25.5625" style="4" customWidth="1"/>
    <col min="190" max="408" width="25.5625" customWidth="1"/>
    <col min="409" max="409" width="25.5625" style="5" customWidth="1"/>
    <col min="410" max="801" width="25.5625" customWidth="1"/>
  </cols>
  <sheetData>
    <row r="1" spans="1:1032" ht="71.099999999999994" customHeight="1" x14ac:dyDescent="0.7">
      <c r="A1" s="1" t="s">
        <v>0</v>
      </c>
      <c r="B1" s="2" t="s">
        <v>1</v>
      </c>
      <c r="C1" s="66" t="s">
        <v>60</v>
      </c>
    </row>
    <row r="2" spans="1:1032" ht="25.5" x14ac:dyDescent="0.7">
      <c r="A2" s="6" t="s">
        <v>2</v>
      </c>
      <c r="B2" s="7" t="s">
        <v>3</v>
      </c>
      <c r="C2" s="7" t="s">
        <v>59</v>
      </c>
      <c r="D2" s="6" t="s">
        <v>5</v>
      </c>
      <c r="E2" s="6" t="s">
        <v>6</v>
      </c>
      <c r="F2" s="6" t="s">
        <v>7</v>
      </c>
      <c r="G2" s="6" t="s">
        <v>8</v>
      </c>
      <c r="H2" s="6" t="s">
        <v>9</v>
      </c>
      <c r="I2" s="6" t="s">
        <v>6</v>
      </c>
      <c r="J2" s="6" t="s">
        <v>10</v>
      </c>
      <c r="K2" s="6" t="s">
        <v>11</v>
      </c>
      <c r="L2" s="6" t="s">
        <v>12</v>
      </c>
      <c r="M2" s="6" t="s">
        <v>13</v>
      </c>
      <c r="N2" s="6" t="s">
        <v>14</v>
      </c>
      <c r="O2" s="6" t="s">
        <v>6</v>
      </c>
      <c r="P2" s="6" t="s">
        <v>15</v>
      </c>
      <c r="Q2" s="6" t="s">
        <v>6</v>
      </c>
      <c r="R2" s="6" t="s">
        <v>16</v>
      </c>
      <c r="S2" s="6" t="s">
        <v>17</v>
      </c>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9"/>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c r="ME2" s="8"/>
      <c r="MF2" s="8"/>
      <c r="MG2" s="8"/>
      <c r="MH2" s="8"/>
      <c r="MI2" s="8"/>
      <c r="MJ2" s="8"/>
      <c r="MK2" s="8"/>
      <c r="ML2" s="8"/>
      <c r="MM2" s="8"/>
      <c r="MN2" s="8"/>
      <c r="MO2" s="8"/>
      <c r="MP2" s="8"/>
      <c r="MQ2" s="8"/>
      <c r="MR2" s="8"/>
      <c r="MS2" s="8"/>
      <c r="MT2" s="8"/>
      <c r="MU2" s="8"/>
      <c r="MV2" s="8"/>
      <c r="MW2" s="8"/>
      <c r="MX2" s="8"/>
      <c r="MY2" s="8"/>
      <c r="MZ2" s="8"/>
      <c r="NA2" s="8"/>
      <c r="NB2" s="8"/>
      <c r="NC2" s="8"/>
      <c r="ND2" s="8"/>
      <c r="NE2" s="8"/>
      <c r="NF2" s="8"/>
      <c r="NG2" s="8"/>
      <c r="NH2" s="8"/>
      <c r="NI2" s="8"/>
      <c r="NJ2" s="8"/>
      <c r="NK2" s="8"/>
      <c r="NL2" s="8"/>
      <c r="NM2" s="8"/>
      <c r="NN2" s="8"/>
      <c r="NO2" s="8"/>
      <c r="NP2" s="8"/>
      <c r="NQ2" s="8"/>
      <c r="NR2" s="8"/>
      <c r="NS2" s="8"/>
      <c r="NT2" s="8"/>
      <c r="NU2" s="8"/>
      <c r="NV2" s="8"/>
      <c r="NW2" s="8"/>
      <c r="NX2" s="8"/>
      <c r="NY2" s="8"/>
      <c r="NZ2" s="8"/>
      <c r="OA2" s="8"/>
      <c r="OB2" s="8"/>
      <c r="OC2" s="8"/>
      <c r="OD2" s="8"/>
      <c r="OE2" s="8"/>
      <c r="OF2" s="8"/>
      <c r="OG2" s="8"/>
      <c r="OH2" s="8"/>
      <c r="OI2" s="8"/>
      <c r="OJ2" s="8"/>
      <c r="OK2" s="8"/>
      <c r="OL2" s="8"/>
      <c r="OM2" s="8"/>
      <c r="ON2" s="10"/>
      <c r="OO2" s="11" t="s">
        <v>18</v>
      </c>
      <c r="OP2" s="8"/>
      <c r="OQ2" s="8"/>
      <c r="OR2" s="8"/>
      <c r="OS2" s="8"/>
      <c r="OT2" s="8"/>
      <c r="OU2" s="8"/>
      <c r="OV2" s="8"/>
      <c r="OW2" s="8"/>
      <c r="OX2" s="8"/>
      <c r="OY2" s="8"/>
      <c r="OZ2" s="8"/>
      <c r="PA2" s="8"/>
      <c r="PB2" s="8"/>
      <c r="PC2" s="8"/>
      <c r="PD2" s="8"/>
      <c r="PE2" s="8"/>
      <c r="PF2" s="8"/>
      <c r="PG2" s="8"/>
      <c r="PH2" s="8"/>
      <c r="PI2" s="8"/>
      <c r="PJ2" s="8"/>
      <c r="PK2" s="8"/>
      <c r="PL2" s="8"/>
      <c r="PM2" s="8"/>
      <c r="PN2" s="8"/>
      <c r="PO2" s="8"/>
      <c r="PP2" s="8"/>
      <c r="PQ2" s="8"/>
      <c r="PR2" s="8"/>
      <c r="PS2" s="8"/>
      <c r="PT2" s="8"/>
      <c r="PU2" s="8"/>
      <c r="PV2" s="8"/>
      <c r="PW2" s="8"/>
      <c r="PX2" s="8"/>
      <c r="PY2" s="8"/>
      <c r="PZ2" s="8"/>
      <c r="QA2" s="8"/>
      <c r="QB2" s="8"/>
      <c r="QC2" s="8"/>
      <c r="QD2" s="8"/>
      <c r="QE2" s="8"/>
      <c r="QF2" s="8"/>
      <c r="QG2" s="8"/>
      <c r="QH2" s="8"/>
      <c r="QI2" s="8"/>
      <c r="QJ2" s="8"/>
      <c r="QK2" s="8"/>
      <c r="QL2" s="8"/>
      <c r="QM2" s="8"/>
      <c r="QN2" s="8"/>
      <c r="QO2" s="8"/>
      <c r="QP2" s="8"/>
      <c r="QQ2" s="8"/>
      <c r="QR2" s="8"/>
      <c r="QS2" s="8"/>
      <c r="QT2" s="8"/>
      <c r="QU2" s="8"/>
      <c r="QV2" s="8"/>
      <c r="QW2" s="8"/>
      <c r="QX2" s="8"/>
      <c r="QY2" s="8"/>
      <c r="QZ2" s="8"/>
      <c r="RA2" s="8"/>
      <c r="RB2" s="8"/>
      <c r="RC2" s="8"/>
      <c r="RD2" s="8"/>
      <c r="RE2" s="8"/>
      <c r="RF2" s="8"/>
      <c r="RG2" s="8"/>
      <c r="RH2" s="8"/>
      <c r="RI2" s="8"/>
      <c r="RJ2" s="8"/>
      <c r="RK2" s="8"/>
      <c r="RL2" s="8"/>
      <c r="RM2" s="8"/>
      <c r="RN2" s="8"/>
      <c r="RO2" s="8"/>
      <c r="RP2" s="8"/>
      <c r="RQ2" s="8"/>
      <c r="RR2" s="8"/>
      <c r="RS2" s="8"/>
      <c r="RT2" s="8"/>
      <c r="RU2" s="8"/>
      <c r="RV2" s="8"/>
      <c r="RW2" s="8"/>
      <c r="RX2" s="8"/>
      <c r="RY2" s="8"/>
      <c r="RZ2" s="8"/>
      <c r="SA2" s="8"/>
      <c r="SB2" s="8"/>
      <c r="SC2" s="8"/>
      <c r="SD2" s="8"/>
      <c r="SE2" s="8"/>
      <c r="SF2" s="8"/>
      <c r="SG2" s="8"/>
      <c r="SH2" s="8"/>
      <c r="SI2" s="8"/>
      <c r="SJ2" s="8"/>
      <c r="SK2" s="8"/>
      <c r="SL2" s="8"/>
      <c r="SM2" s="8"/>
      <c r="SN2" s="8"/>
      <c r="SO2" s="8"/>
      <c r="SP2" s="8"/>
      <c r="SQ2" s="8"/>
      <c r="SR2" s="8"/>
      <c r="SS2" s="8"/>
      <c r="ST2" s="8"/>
      <c r="SU2" s="8"/>
      <c r="SV2" s="8"/>
      <c r="SW2" s="8"/>
      <c r="SX2" s="8"/>
      <c r="SY2" s="8"/>
      <c r="SZ2" s="8"/>
      <c r="TA2" s="8"/>
      <c r="TB2" s="8"/>
      <c r="TC2" s="8"/>
      <c r="TD2" s="8"/>
      <c r="TE2" s="8"/>
      <c r="TF2" s="8"/>
      <c r="TG2" s="8"/>
      <c r="TH2" s="8"/>
      <c r="TI2" s="8"/>
      <c r="TJ2" s="8"/>
      <c r="TK2" s="8"/>
      <c r="TL2" s="8"/>
      <c r="TM2" s="8"/>
      <c r="TN2" s="8"/>
      <c r="TO2" s="8"/>
      <c r="TP2" s="8"/>
      <c r="TQ2" s="8"/>
      <c r="TR2" s="8"/>
      <c r="TS2" s="8"/>
      <c r="TT2" s="8"/>
      <c r="TU2" s="8"/>
      <c r="TV2" s="8"/>
      <c r="TW2" s="8"/>
      <c r="TX2" s="8"/>
      <c r="TY2" s="8"/>
      <c r="TZ2" s="8"/>
      <c r="UA2" s="8"/>
      <c r="UB2" s="8"/>
      <c r="UC2" s="8"/>
      <c r="UD2" s="8"/>
      <c r="UE2" s="8"/>
      <c r="UF2" s="8"/>
      <c r="UG2" s="8"/>
      <c r="UH2" s="8"/>
      <c r="UI2" s="8"/>
      <c r="UJ2" s="8"/>
      <c r="UK2" s="8"/>
      <c r="UL2" s="8"/>
      <c r="UM2" s="8"/>
      <c r="UN2" s="8"/>
      <c r="UO2" s="8"/>
      <c r="UP2" s="8"/>
      <c r="UQ2" s="8"/>
      <c r="UR2" s="8"/>
      <c r="US2" s="8"/>
      <c r="UT2" s="8"/>
      <c r="UU2" s="8"/>
      <c r="UV2" s="8"/>
      <c r="UW2" s="8"/>
      <c r="UX2" s="8"/>
      <c r="UY2" s="8"/>
      <c r="UZ2" s="8"/>
      <c r="VA2" s="8"/>
      <c r="VB2" s="8"/>
      <c r="VC2" s="8"/>
      <c r="VD2" s="8"/>
      <c r="VE2" s="8"/>
      <c r="VF2" s="8"/>
      <c r="VG2" s="8"/>
      <c r="VH2" s="8"/>
      <c r="VI2" s="8"/>
      <c r="VJ2" s="8"/>
      <c r="VK2" s="8"/>
      <c r="VL2" s="8"/>
      <c r="VM2" s="8"/>
      <c r="VN2" s="8"/>
      <c r="VO2" s="8"/>
      <c r="VP2" s="8"/>
      <c r="VQ2" s="8"/>
      <c r="VR2" s="8"/>
      <c r="VS2" s="8"/>
      <c r="VT2" s="8"/>
      <c r="VU2" s="8"/>
      <c r="VV2" s="8"/>
      <c r="VW2" s="8"/>
      <c r="VX2" s="8"/>
      <c r="VY2" s="8"/>
      <c r="VZ2" s="8"/>
      <c r="WA2" s="8"/>
      <c r="WB2" s="8"/>
      <c r="WC2" s="8"/>
      <c r="WD2" s="8"/>
      <c r="WE2" s="8"/>
      <c r="WF2" s="8"/>
      <c r="WG2" s="8"/>
      <c r="WH2" s="8"/>
      <c r="WI2" s="8"/>
      <c r="WJ2" s="8"/>
      <c r="WK2" s="8"/>
      <c r="WL2" s="8"/>
      <c r="WM2" s="8"/>
      <c r="WN2" s="8"/>
      <c r="WO2" s="8"/>
      <c r="WP2" s="8"/>
      <c r="WQ2" s="8"/>
      <c r="WR2" s="8"/>
      <c r="WS2" s="8"/>
      <c r="WT2" s="8"/>
      <c r="WU2" s="8"/>
      <c r="WV2" s="8"/>
      <c r="WW2" s="8"/>
      <c r="WX2" s="8"/>
      <c r="WY2" s="8"/>
      <c r="WZ2" s="8"/>
      <c r="XA2" s="8"/>
      <c r="XB2" s="8"/>
      <c r="XC2" s="8"/>
      <c r="XD2" s="8"/>
      <c r="XE2" s="8"/>
      <c r="XF2" s="8"/>
      <c r="XG2" s="8"/>
      <c r="XH2" s="8"/>
      <c r="XI2" s="8"/>
      <c r="XJ2" s="8"/>
      <c r="XK2" s="8"/>
      <c r="XL2" s="8"/>
      <c r="XM2" s="8"/>
      <c r="XN2" s="8"/>
      <c r="XO2" s="8"/>
      <c r="XP2" s="8"/>
      <c r="XQ2" s="8"/>
      <c r="XR2" s="8"/>
      <c r="XS2" s="8"/>
      <c r="XT2" s="8"/>
      <c r="XU2" s="8"/>
      <c r="XV2" s="8"/>
      <c r="XW2" s="8"/>
      <c r="XX2" s="8"/>
      <c r="XY2" s="8"/>
      <c r="XZ2" s="8"/>
      <c r="YA2" s="8"/>
      <c r="YB2" s="8"/>
      <c r="YC2" s="8"/>
      <c r="YD2" s="8"/>
      <c r="YE2" s="8"/>
      <c r="YF2" s="8"/>
      <c r="YG2" s="8"/>
      <c r="YH2" s="8"/>
      <c r="YI2" s="8"/>
      <c r="YJ2" s="8"/>
      <c r="YK2" s="8"/>
      <c r="YL2" s="8"/>
      <c r="YM2" s="8"/>
      <c r="YN2" s="8"/>
      <c r="YO2" s="8"/>
      <c r="YP2" s="8"/>
      <c r="YQ2" s="8"/>
      <c r="YR2" s="8"/>
      <c r="YS2" s="8"/>
      <c r="YT2" s="8"/>
      <c r="YU2" s="8"/>
      <c r="YV2" s="8"/>
      <c r="YW2" s="8"/>
      <c r="YX2" s="8"/>
      <c r="YY2" s="8"/>
      <c r="YZ2" s="8"/>
      <c r="ZA2" s="8"/>
      <c r="ZB2" s="8"/>
      <c r="ZC2" s="8"/>
      <c r="ZD2" s="8"/>
      <c r="ZE2" s="8"/>
      <c r="ZF2" s="8"/>
      <c r="ZG2" s="8"/>
      <c r="ZH2" s="8"/>
      <c r="ZI2" s="8"/>
      <c r="ZJ2" s="8"/>
      <c r="ZK2" s="8"/>
      <c r="ZL2" s="8"/>
      <c r="ZM2" s="8"/>
      <c r="ZN2" s="8"/>
      <c r="ZO2" s="8"/>
      <c r="ZP2" s="8"/>
      <c r="ZQ2" s="8"/>
      <c r="ZR2" s="8"/>
      <c r="ZS2" s="8"/>
      <c r="ZT2" s="8"/>
      <c r="ZU2" s="8"/>
      <c r="ZV2" s="8"/>
      <c r="ZW2" s="8"/>
      <c r="ZX2" s="8"/>
      <c r="ZY2" s="8"/>
      <c r="ZZ2" s="8"/>
      <c r="AAA2" s="8"/>
      <c r="AAB2" s="8"/>
      <c r="AAC2" s="8"/>
      <c r="AAD2" s="8"/>
      <c r="AAE2" s="8"/>
      <c r="AAF2" s="8"/>
      <c r="AAG2" s="8"/>
      <c r="AAH2" s="8"/>
      <c r="AAI2" s="8"/>
      <c r="AAJ2" s="8"/>
      <c r="AAK2" s="8"/>
      <c r="AAL2" s="8"/>
      <c r="AAM2" s="8"/>
      <c r="AAN2" s="8"/>
      <c r="AAO2" s="8"/>
      <c r="AAP2" s="8"/>
      <c r="AAQ2" s="8"/>
      <c r="AAR2" s="8"/>
      <c r="AAS2" s="8"/>
      <c r="AAT2" s="8"/>
      <c r="AAU2" s="8"/>
      <c r="AAV2" s="8"/>
      <c r="AAW2" s="8"/>
      <c r="AAX2" s="8"/>
      <c r="AAY2" s="8"/>
      <c r="AAZ2" s="8"/>
      <c r="ABA2" s="8"/>
      <c r="ABB2" s="8"/>
      <c r="ABC2" s="8"/>
      <c r="ABD2" s="8"/>
      <c r="ABE2" s="8"/>
      <c r="ABF2" s="8"/>
      <c r="ABG2" s="8"/>
      <c r="ABH2" s="8"/>
      <c r="ABI2" s="8"/>
      <c r="ABJ2" s="8"/>
      <c r="ABK2" s="8"/>
      <c r="ABL2" s="8"/>
      <c r="ABM2" s="8"/>
      <c r="ABN2" s="8"/>
      <c r="ABO2" s="8"/>
      <c r="ABP2" s="8"/>
      <c r="ABQ2" s="8"/>
      <c r="ABR2" s="8"/>
      <c r="ABS2" s="8"/>
      <c r="ABT2" s="8"/>
      <c r="ABU2" s="8"/>
      <c r="ABV2" s="8"/>
      <c r="ABW2" s="8"/>
      <c r="ABX2" s="8"/>
      <c r="ABY2" s="8"/>
      <c r="ABZ2" s="8"/>
      <c r="ACA2" s="8"/>
      <c r="ACB2" s="8"/>
      <c r="ACC2" s="8"/>
      <c r="ACD2" s="8"/>
      <c r="ACE2" s="8"/>
      <c r="ACF2" s="8"/>
      <c r="ACG2" s="8"/>
      <c r="ACH2" s="8"/>
      <c r="ACI2" s="8"/>
      <c r="ACJ2" s="8"/>
      <c r="ACK2" s="8"/>
      <c r="ACL2" s="8"/>
      <c r="ACM2" s="8"/>
      <c r="ACN2" s="8"/>
      <c r="ACO2" s="8"/>
      <c r="ACP2" s="8"/>
      <c r="ACQ2" s="8"/>
      <c r="ACR2" s="8"/>
      <c r="ACS2" s="8"/>
      <c r="ACT2" s="8"/>
      <c r="ACU2" s="8"/>
      <c r="ACV2" s="8"/>
      <c r="ACW2" s="8"/>
      <c r="ACX2" s="8"/>
      <c r="ACY2" s="8"/>
      <c r="ACZ2" s="8"/>
      <c r="ADA2" s="8"/>
      <c r="ADB2" s="8"/>
      <c r="ADC2" s="8"/>
      <c r="ADD2" s="8"/>
      <c r="ADE2" s="8"/>
      <c r="ADF2" s="8"/>
      <c r="ADG2" s="8"/>
      <c r="ADH2" s="8"/>
      <c r="ADI2" s="8"/>
      <c r="ADJ2" s="8"/>
      <c r="ADK2" s="8"/>
      <c r="ADL2" s="8"/>
      <c r="ADM2" s="8"/>
      <c r="ADN2" s="8"/>
      <c r="ADO2" s="8"/>
      <c r="ADP2" s="8"/>
      <c r="ADQ2" s="8"/>
      <c r="ADR2" s="8"/>
      <c r="ADS2" s="8"/>
      <c r="ADT2" s="8"/>
      <c r="ADU2" s="8"/>
      <c r="ADV2" s="8"/>
      <c r="ADW2" s="8"/>
      <c r="ADX2" s="8"/>
      <c r="ADY2" s="8"/>
      <c r="ADZ2" s="8"/>
      <c r="AEA2" s="8"/>
      <c r="AEB2" s="8"/>
      <c r="AEC2" s="8"/>
      <c r="AED2" s="8"/>
      <c r="AEE2" s="8"/>
      <c r="AEF2" s="8"/>
      <c r="AEG2" s="8"/>
      <c r="AEH2" s="8"/>
      <c r="AEI2" s="8"/>
      <c r="AEJ2" s="8"/>
      <c r="AEK2" s="8"/>
      <c r="AEL2" s="8"/>
      <c r="AEM2" s="8"/>
      <c r="AEN2" s="8"/>
      <c r="AEO2" s="8"/>
      <c r="AEP2" s="8"/>
      <c r="AEQ2" s="8"/>
      <c r="AER2" s="8"/>
      <c r="AES2" s="8"/>
      <c r="AET2" s="8"/>
      <c r="AEU2" s="8"/>
      <c r="AEV2" s="8"/>
      <c r="AEW2" s="8"/>
      <c r="AEX2" s="8"/>
      <c r="AEY2" s="8"/>
      <c r="AEZ2" s="8"/>
      <c r="AFA2" s="8"/>
      <c r="AFB2" s="8"/>
      <c r="AFC2" s="8"/>
      <c r="AFD2" s="8"/>
      <c r="AFE2" s="8"/>
      <c r="AFF2" s="8"/>
      <c r="AFG2" s="8"/>
      <c r="AFH2" s="8"/>
      <c r="AFI2" s="8"/>
      <c r="AFJ2" s="8"/>
      <c r="AFK2" s="8"/>
      <c r="AFL2" s="8"/>
      <c r="AFM2" s="8"/>
      <c r="AFN2" s="8"/>
      <c r="AFO2" s="8"/>
      <c r="AFP2" s="8"/>
      <c r="AFQ2" s="8"/>
      <c r="AFR2" s="8"/>
      <c r="AFS2" s="8"/>
      <c r="AFT2" s="8"/>
      <c r="AFU2" s="8"/>
      <c r="AFV2" s="8"/>
      <c r="AFW2" s="8"/>
      <c r="AFX2" s="8"/>
      <c r="AFY2" s="8"/>
      <c r="AFZ2" s="8"/>
      <c r="AGA2" s="8"/>
      <c r="AGB2" s="8"/>
      <c r="AGC2" s="8"/>
      <c r="AGD2" s="8"/>
      <c r="AGE2" s="8"/>
      <c r="AGF2" s="8"/>
      <c r="AGG2" s="8"/>
      <c r="AGH2" s="8"/>
      <c r="AGI2" s="8"/>
      <c r="AGJ2" s="8"/>
      <c r="AGK2" s="8"/>
      <c r="AGL2" s="8"/>
      <c r="AGM2" s="8"/>
      <c r="AGN2" s="8"/>
      <c r="AGO2" s="8"/>
      <c r="AGP2" s="8"/>
      <c r="AGQ2" s="8"/>
      <c r="AGR2" s="8"/>
      <c r="AGS2" s="8"/>
      <c r="AGT2" s="8"/>
      <c r="AGU2" s="8"/>
      <c r="AGV2" s="8"/>
      <c r="AGW2" s="8"/>
      <c r="AGX2" s="8"/>
      <c r="AGY2" s="8"/>
      <c r="AGZ2" s="8"/>
      <c r="AHA2" s="8"/>
      <c r="AHB2" s="8"/>
      <c r="AHC2" s="8"/>
      <c r="AHD2" s="8"/>
      <c r="AHE2" s="8"/>
      <c r="AHF2" s="8"/>
      <c r="AHG2" s="8"/>
      <c r="AHH2" s="8"/>
      <c r="AHI2" s="8"/>
      <c r="AHJ2" s="8"/>
      <c r="AHK2" s="8"/>
      <c r="AHL2" s="8"/>
      <c r="AHM2" s="8"/>
      <c r="AHN2" s="8"/>
      <c r="AHO2" s="8"/>
      <c r="AHP2" s="8"/>
      <c r="AHQ2" s="8"/>
      <c r="AHR2" s="8"/>
      <c r="AHS2" s="8"/>
      <c r="AHT2" s="8"/>
      <c r="AHU2" s="8"/>
      <c r="AHV2" s="8"/>
      <c r="AHW2" s="8"/>
      <c r="AHX2" s="8"/>
      <c r="AHY2" s="8"/>
      <c r="AHZ2" s="8"/>
      <c r="AIA2" s="8"/>
      <c r="AIB2" s="8"/>
      <c r="AIC2" s="8"/>
      <c r="AID2" s="8"/>
      <c r="AIE2" s="8"/>
      <c r="AIF2" s="8"/>
      <c r="AIG2" s="8"/>
      <c r="AIH2" s="8"/>
      <c r="AII2" s="8"/>
      <c r="AIJ2" s="8"/>
      <c r="AIK2" s="8"/>
      <c r="AIL2" s="8"/>
      <c r="AIM2" s="8"/>
      <c r="AIN2" s="8"/>
      <c r="AIO2" s="8"/>
      <c r="AIP2" s="8"/>
      <c r="AIQ2" s="8"/>
      <c r="AIR2" s="8"/>
      <c r="AIS2" s="8"/>
      <c r="AIT2" s="8"/>
      <c r="AIU2" s="8"/>
      <c r="AIV2" s="8"/>
      <c r="AIW2" s="8"/>
      <c r="AIX2" s="8"/>
      <c r="AIY2" s="8"/>
      <c r="AIZ2" s="8"/>
      <c r="AJA2" s="8"/>
      <c r="AJB2" s="8"/>
      <c r="AJC2" s="8"/>
      <c r="AJD2" s="8"/>
      <c r="AJE2" s="8"/>
      <c r="AJF2" s="8"/>
      <c r="AJG2" s="8"/>
      <c r="AJH2" s="8"/>
      <c r="AJI2" s="8"/>
      <c r="AJJ2" s="8"/>
      <c r="AJK2" s="8"/>
      <c r="AJL2" s="8"/>
      <c r="AJM2" s="8"/>
      <c r="AJN2" s="8"/>
      <c r="AJO2" s="8"/>
      <c r="AJP2" s="8"/>
      <c r="AJQ2" s="8"/>
      <c r="AJR2" s="8"/>
      <c r="AJS2" s="8"/>
      <c r="AJT2" s="8"/>
      <c r="AJU2" s="8"/>
      <c r="AJV2" s="8"/>
      <c r="AJW2" s="8"/>
      <c r="AJX2" s="8"/>
      <c r="AJY2" s="8"/>
      <c r="AJZ2" s="8"/>
      <c r="AKA2" s="8"/>
      <c r="AKB2" s="8"/>
      <c r="AKC2" s="8"/>
      <c r="AKD2" s="8"/>
      <c r="AKE2" s="8"/>
      <c r="AKF2" s="8"/>
      <c r="AKG2" s="8"/>
      <c r="AKH2" s="8"/>
      <c r="AKI2" s="8"/>
      <c r="AKJ2" s="8"/>
      <c r="AKK2" s="8"/>
      <c r="AKL2" s="8"/>
      <c r="AKM2" s="8"/>
      <c r="AKN2" s="8"/>
      <c r="AKO2" s="8"/>
      <c r="AKP2" s="8"/>
      <c r="AKQ2" s="8"/>
      <c r="AKR2" s="8"/>
      <c r="AKS2" s="8"/>
      <c r="AKT2" s="8"/>
      <c r="AKU2" s="8"/>
      <c r="AKV2" s="8"/>
      <c r="AKW2" s="8"/>
      <c r="AKX2" s="8"/>
      <c r="AKY2" s="8"/>
      <c r="AKZ2" s="8"/>
      <c r="ALA2" s="8"/>
      <c r="ALB2" s="8"/>
      <c r="ALC2" s="8"/>
      <c r="ALD2" s="8"/>
      <c r="ALE2" s="8"/>
      <c r="ALF2" s="8"/>
      <c r="ALG2" s="8"/>
      <c r="ALH2" s="8"/>
      <c r="ALI2" s="8"/>
      <c r="ALJ2" s="8"/>
      <c r="ALK2" s="8"/>
      <c r="ALL2" s="8"/>
      <c r="ALM2" s="8"/>
      <c r="ALN2" s="8"/>
      <c r="ALO2" s="8"/>
      <c r="ALP2" s="8"/>
      <c r="ALQ2" s="8"/>
      <c r="ALR2" s="8"/>
      <c r="ALS2" s="8"/>
      <c r="ALT2" s="8"/>
      <c r="ALU2" s="8"/>
      <c r="ALV2" s="8"/>
      <c r="ALW2" s="8"/>
      <c r="ALX2" s="8"/>
      <c r="ALY2" s="8"/>
      <c r="ALZ2" s="8"/>
      <c r="AMA2" s="8"/>
      <c r="AMB2" s="8"/>
      <c r="AMC2" s="8"/>
      <c r="AMD2" s="8"/>
      <c r="AME2" s="8"/>
      <c r="AMF2" s="8"/>
      <c r="AMG2" s="8"/>
      <c r="AMH2" s="8"/>
      <c r="AMI2" s="8"/>
      <c r="AMJ2" s="8"/>
      <c r="AMK2" s="8"/>
      <c r="AML2" s="8"/>
      <c r="AMM2" s="8"/>
      <c r="AMN2" s="8"/>
      <c r="AMO2" s="8"/>
      <c r="AMP2" s="8"/>
      <c r="AMQ2" s="8"/>
      <c r="AMR2" s="8"/>
    </row>
    <row r="3" spans="1:1032" ht="88.15" x14ac:dyDescent="0.7">
      <c r="A3" s="12" t="s">
        <v>19</v>
      </c>
      <c r="B3" s="13" t="s">
        <v>20</v>
      </c>
      <c r="C3" s="13" t="s">
        <v>21</v>
      </c>
      <c r="D3" s="12" t="s">
        <v>22</v>
      </c>
      <c r="E3" s="14" t="s">
        <v>23</v>
      </c>
      <c r="F3" s="12" t="s">
        <v>24</v>
      </c>
      <c r="G3" s="12" t="s">
        <v>25</v>
      </c>
      <c r="H3" s="12" t="s">
        <v>26</v>
      </c>
      <c r="I3" s="12" t="s">
        <v>27</v>
      </c>
      <c r="J3" s="12" t="s">
        <v>28</v>
      </c>
      <c r="K3" s="12" t="s">
        <v>29</v>
      </c>
      <c r="L3" s="12" t="s">
        <v>30</v>
      </c>
      <c r="M3" s="12" t="s">
        <v>31</v>
      </c>
      <c r="N3" s="12" t="s">
        <v>32</v>
      </c>
      <c r="O3" s="12" t="s">
        <v>33</v>
      </c>
      <c r="P3" s="15" t="s">
        <v>34</v>
      </c>
      <c r="Q3" s="16" t="s">
        <v>35</v>
      </c>
      <c r="R3" s="16" t="s">
        <v>36</v>
      </c>
      <c r="S3" s="17"/>
      <c r="GC3" s="4"/>
      <c r="GG3"/>
      <c r="OO3" s="5"/>
      <c r="OS3"/>
    </row>
    <row r="4" spans="1:1032" s="67" customFormat="1" ht="17.95" customHeight="1" x14ac:dyDescent="0.7">
      <c r="A4" s="18" t="s">
        <v>65</v>
      </c>
      <c r="B4" s="77" t="s">
        <v>103</v>
      </c>
      <c r="C4" s="77"/>
      <c r="D4" s="77" t="s">
        <v>66</v>
      </c>
      <c r="E4" s="77">
        <v>25</v>
      </c>
      <c r="F4" s="77"/>
      <c r="G4" s="77" t="s">
        <v>67</v>
      </c>
      <c r="H4" s="77" t="s">
        <v>107</v>
      </c>
      <c r="I4" s="77">
        <v>21</v>
      </c>
      <c r="J4" s="77" t="s">
        <v>68</v>
      </c>
      <c r="K4" s="20" t="s">
        <v>86</v>
      </c>
      <c r="L4" s="77" t="s">
        <v>69</v>
      </c>
      <c r="M4" s="77" t="s">
        <v>84</v>
      </c>
      <c r="N4" s="76" t="s">
        <v>70</v>
      </c>
      <c r="O4" s="77">
        <v>39</v>
      </c>
      <c r="P4" s="77" t="s">
        <v>108</v>
      </c>
      <c r="Q4" s="20">
        <v>95</v>
      </c>
      <c r="R4" s="20" t="s">
        <v>64</v>
      </c>
      <c r="S4" s="77" t="s">
        <v>71</v>
      </c>
      <c r="GC4" s="68"/>
    </row>
    <row r="5" spans="1:1032" s="67" customFormat="1" ht="17.95" customHeight="1" x14ac:dyDescent="0.7">
      <c r="A5" s="18" t="s">
        <v>65</v>
      </c>
      <c r="B5" s="77" t="s">
        <v>103</v>
      </c>
      <c r="C5" s="77"/>
      <c r="D5" s="77" t="s">
        <v>66</v>
      </c>
      <c r="E5" s="77">
        <v>25</v>
      </c>
      <c r="F5" s="77"/>
      <c r="G5" s="77" t="s">
        <v>67</v>
      </c>
      <c r="H5" s="77" t="s">
        <v>109</v>
      </c>
      <c r="I5" s="77">
        <v>22</v>
      </c>
      <c r="J5" s="77" t="s">
        <v>68</v>
      </c>
      <c r="K5" s="20" t="s">
        <v>87</v>
      </c>
      <c r="L5" s="77" t="s">
        <v>72</v>
      </c>
      <c r="M5" s="77" t="s">
        <v>84</v>
      </c>
      <c r="N5" s="76" t="s">
        <v>70</v>
      </c>
      <c r="O5" s="77">
        <v>39</v>
      </c>
      <c r="P5" s="77" t="s">
        <v>110</v>
      </c>
      <c r="Q5" s="20">
        <v>95</v>
      </c>
      <c r="R5" s="20" t="s">
        <v>64</v>
      </c>
      <c r="S5" s="77" t="s">
        <v>71</v>
      </c>
      <c r="GC5" s="68"/>
    </row>
    <row r="6" spans="1:1032" s="67" customFormat="1" ht="17.95" customHeight="1" x14ac:dyDescent="0.7">
      <c r="A6" s="18" t="s">
        <v>65</v>
      </c>
      <c r="B6" s="77" t="s">
        <v>103</v>
      </c>
      <c r="C6" s="77"/>
      <c r="D6" s="77" t="s">
        <v>66</v>
      </c>
      <c r="E6" s="77">
        <v>25</v>
      </c>
      <c r="F6" s="77"/>
      <c r="G6" s="77" t="s">
        <v>67</v>
      </c>
      <c r="H6" s="77" t="s">
        <v>111</v>
      </c>
      <c r="I6" s="77">
        <v>22</v>
      </c>
      <c r="J6" s="77" t="s">
        <v>68</v>
      </c>
      <c r="K6" s="20" t="s">
        <v>86</v>
      </c>
      <c r="L6" s="77" t="s">
        <v>73</v>
      </c>
      <c r="M6" s="77" t="s">
        <v>84</v>
      </c>
      <c r="N6" s="76" t="s">
        <v>70</v>
      </c>
      <c r="O6" s="77">
        <v>39</v>
      </c>
      <c r="P6" s="77" t="s">
        <v>112</v>
      </c>
      <c r="Q6" s="20">
        <v>95</v>
      </c>
      <c r="R6" s="20" t="s">
        <v>64</v>
      </c>
      <c r="S6" s="77" t="s">
        <v>71</v>
      </c>
      <c r="GC6" s="68"/>
    </row>
    <row r="7" spans="1:1032" s="3" customFormat="1" ht="17.95" customHeight="1" x14ac:dyDescent="0.7">
      <c r="A7" s="18" t="s">
        <v>65</v>
      </c>
      <c r="B7" s="77" t="s">
        <v>103</v>
      </c>
      <c r="C7" s="77"/>
      <c r="D7" s="77" t="s">
        <v>66</v>
      </c>
      <c r="E7" s="77">
        <v>25</v>
      </c>
      <c r="F7" s="77"/>
      <c r="G7" s="77" t="s">
        <v>67</v>
      </c>
      <c r="H7" s="77" t="s">
        <v>113</v>
      </c>
      <c r="I7" s="77">
        <v>22</v>
      </c>
      <c r="J7" s="77" t="s">
        <v>68</v>
      </c>
      <c r="K7" s="20" t="s">
        <v>164</v>
      </c>
      <c r="L7" s="77" t="s">
        <v>74</v>
      </c>
      <c r="M7" s="77" t="s">
        <v>84</v>
      </c>
      <c r="N7" s="76" t="s">
        <v>70</v>
      </c>
      <c r="O7" s="77">
        <v>39</v>
      </c>
      <c r="P7" s="77" t="s">
        <v>114</v>
      </c>
      <c r="Q7" s="20">
        <v>95</v>
      </c>
      <c r="R7" s="20" t="s">
        <v>64</v>
      </c>
      <c r="S7" s="77" t="s">
        <v>71</v>
      </c>
      <c r="GC7" s="21"/>
      <c r="OO7" s="22"/>
    </row>
    <row r="8" spans="1:1032" s="67" customFormat="1" ht="17.95" customHeight="1" x14ac:dyDescent="0.7">
      <c r="A8" s="18" t="s">
        <v>65</v>
      </c>
      <c r="B8" s="77" t="s">
        <v>103</v>
      </c>
      <c r="C8" s="77"/>
      <c r="D8" s="77" t="s">
        <v>66</v>
      </c>
      <c r="E8" s="77">
        <v>25</v>
      </c>
      <c r="F8" s="77"/>
      <c r="G8" s="77" t="s">
        <v>67</v>
      </c>
      <c r="H8" s="77" t="s">
        <v>115</v>
      </c>
      <c r="I8" s="77">
        <v>22</v>
      </c>
      <c r="J8" s="77" t="s">
        <v>68</v>
      </c>
      <c r="K8" s="20" t="s">
        <v>86</v>
      </c>
      <c r="L8" s="77" t="s">
        <v>75</v>
      </c>
      <c r="M8" s="77" t="s">
        <v>84</v>
      </c>
      <c r="N8" s="76" t="s">
        <v>70</v>
      </c>
      <c r="O8" s="77">
        <v>39</v>
      </c>
      <c r="P8" s="77" t="s">
        <v>116</v>
      </c>
      <c r="Q8" s="20">
        <v>95</v>
      </c>
      <c r="R8" s="20" t="s">
        <v>64</v>
      </c>
      <c r="S8" s="77" t="s">
        <v>71</v>
      </c>
      <c r="GC8" s="68"/>
    </row>
    <row r="9" spans="1:1032" s="67" customFormat="1" ht="17.95" customHeight="1" x14ac:dyDescent="0.7">
      <c r="A9" s="18" t="s">
        <v>65</v>
      </c>
      <c r="B9" s="77" t="s">
        <v>103</v>
      </c>
      <c r="C9" s="77"/>
      <c r="D9" s="77" t="s">
        <v>66</v>
      </c>
      <c r="E9" s="77">
        <v>25</v>
      </c>
      <c r="F9" s="77"/>
      <c r="G9" s="77" t="s">
        <v>67</v>
      </c>
      <c r="H9" s="77" t="s">
        <v>115</v>
      </c>
      <c r="I9" s="77">
        <v>22</v>
      </c>
      <c r="J9" s="77" t="s">
        <v>68</v>
      </c>
      <c r="K9" s="20" t="s">
        <v>117</v>
      </c>
      <c r="L9" s="77" t="s">
        <v>76</v>
      </c>
      <c r="M9" s="77" t="s">
        <v>84</v>
      </c>
      <c r="N9" s="76" t="s">
        <v>70</v>
      </c>
      <c r="O9" s="77">
        <v>39</v>
      </c>
      <c r="P9" s="77" t="s">
        <v>118</v>
      </c>
      <c r="Q9" s="20">
        <v>95</v>
      </c>
      <c r="R9" s="20" t="s">
        <v>64</v>
      </c>
      <c r="S9" s="77" t="s">
        <v>71</v>
      </c>
      <c r="GC9" s="68"/>
    </row>
    <row r="10" spans="1:1032" s="69" customFormat="1" ht="17.95" customHeight="1" x14ac:dyDescent="0.7">
      <c r="A10" s="18" t="s">
        <v>65</v>
      </c>
      <c r="B10" s="77" t="s">
        <v>103</v>
      </c>
      <c r="C10" s="77"/>
      <c r="D10" s="77" t="s">
        <v>66</v>
      </c>
      <c r="E10" s="77">
        <v>25</v>
      </c>
      <c r="F10" s="77"/>
      <c r="G10" s="77" t="s">
        <v>67</v>
      </c>
      <c r="H10" s="77" t="s">
        <v>119</v>
      </c>
      <c r="I10" s="77">
        <v>22</v>
      </c>
      <c r="J10" s="77" t="s">
        <v>68</v>
      </c>
      <c r="K10" s="20" t="s">
        <v>88</v>
      </c>
      <c r="L10" s="77" t="s">
        <v>77</v>
      </c>
      <c r="M10" s="77" t="s">
        <v>84</v>
      </c>
      <c r="N10" s="76" t="s">
        <v>70</v>
      </c>
      <c r="O10" s="77">
        <v>39</v>
      </c>
      <c r="P10" s="77" t="s">
        <v>120</v>
      </c>
      <c r="Q10" s="20">
        <v>95</v>
      </c>
      <c r="R10" s="20" t="s">
        <v>64</v>
      </c>
      <c r="S10" s="77" t="s">
        <v>71</v>
      </c>
      <c r="GG10" s="70"/>
    </row>
    <row r="11" spans="1:1032" s="69" customFormat="1" ht="17.95" customHeight="1" x14ac:dyDescent="0.7">
      <c r="A11" s="18" t="s">
        <v>65</v>
      </c>
      <c r="B11" s="77" t="s">
        <v>103</v>
      </c>
      <c r="C11" s="77"/>
      <c r="D11" s="77" t="s">
        <v>66</v>
      </c>
      <c r="E11" s="77">
        <v>25</v>
      </c>
      <c r="F11" s="77"/>
      <c r="G11" s="77" t="s">
        <v>67</v>
      </c>
      <c r="H11" s="77" t="s">
        <v>121</v>
      </c>
      <c r="I11" s="77">
        <v>22</v>
      </c>
      <c r="J11" s="77" t="s">
        <v>68</v>
      </c>
      <c r="K11" s="20" t="s">
        <v>86</v>
      </c>
      <c r="L11" s="77" t="s">
        <v>78</v>
      </c>
      <c r="M11" s="77" t="s">
        <v>84</v>
      </c>
      <c r="N11" s="76" t="s">
        <v>70</v>
      </c>
      <c r="O11" s="77">
        <v>39</v>
      </c>
      <c r="P11" s="77" t="s">
        <v>122</v>
      </c>
      <c r="Q11" s="20">
        <v>95</v>
      </c>
      <c r="R11" s="20" t="s">
        <v>64</v>
      </c>
      <c r="S11" s="77" t="s">
        <v>71</v>
      </c>
      <c r="GG11" s="70"/>
    </row>
    <row r="12" spans="1:1032" s="69" customFormat="1" ht="17.95" customHeight="1" x14ac:dyDescent="0.7">
      <c r="A12" s="18" t="s">
        <v>65</v>
      </c>
      <c r="B12" s="77" t="s">
        <v>103</v>
      </c>
      <c r="C12" s="77"/>
      <c r="D12" s="77" t="s">
        <v>66</v>
      </c>
      <c r="E12" s="77">
        <v>25</v>
      </c>
      <c r="F12" s="77"/>
      <c r="G12" s="77" t="s">
        <v>67</v>
      </c>
      <c r="H12" s="77" t="s">
        <v>123</v>
      </c>
      <c r="I12" s="77">
        <v>22</v>
      </c>
      <c r="J12" s="77" t="s">
        <v>68</v>
      </c>
      <c r="K12" s="20" t="s">
        <v>85</v>
      </c>
      <c r="L12" s="77" t="s">
        <v>79</v>
      </c>
      <c r="M12" s="77" t="s">
        <v>84</v>
      </c>
      <c r="N12" s="76" t="s">
        <v>70</v>
      </c>
      <c r="O12" s="77">
        <v>39</v>
      </c>
      <c r="P12" s="77" t="s">
        <v>124</v>
      </c>
      <c r="Q12" s="20">
        <v>96</v>
      </c>
      <c r="R12" s="20" t="s">
        <v>64</v>
      </c>
      <c r="S12" s="77" t="s">
        <v>71</v>
      </c>
      <c r="GG12" s="70"/>
    </row>
    <row r="13" spans="1:1032" s="69" customFormat="1" ht="17.95" customHeight="1" x14ac:dyDescent="0.7">
      <c r="A13" s="20" t="s">
        <v>62</v>
      </c>
      <c r="B13" s="20" t="s">
        <v>81</v>
      </c>
      <c r="C13" s="20"/>
      <c r="D13" s="77" t="s">
        <v>125</v>
      </c>
      <c r="E13" s="71">
        <v>35</v>
      </c>
      <c r="F13" s="20"/>
      <c r="G13" s="20" t="s">
        <v>67</v>
      </c>
      <c r="H13" s="77" t="s">
        <v>177</v>
      </c>
      <c r="I13" s="71">
        <v>27</v>
      </c>
      <c r="J13" s="77" t="s">
        <v>68</v>
      </c>
      <c r="K13" s="20"/>
      <c r="L13" s="77" t="s">
        <v>126</v>
      </c>
      <c r="M13" s="20" t="s">
        <v>84</v>
      </c>
      <c r="N13" s="77" t="s">
        <v>178</v>
      </c>
      <c r="O13" s="71">
        <v>58</v>
      </c>
      <c r="P13" s="77" t="s">
        <v>127</v>
      </c>
      <c r="Q13" s="72"/>
      <c r="R13" s="72"/>
      <c r="S13" s="77" t="s">
        <v>71</v>
      </c>
      <c r="GG13" s="70"/>
    </row>
    <row r="14" spans="1:1032" s="69" customFormat="1" ht="17.95" customHeight="1" x14ac:dyDescent="0.7">
      <c r="A14" s="20" t="s">
        <v>62</v>
      </c>
      <c r="B14" s="20" t="s">
        <v>81</v>
      </c>
      <c r="C14" s="20"/>
      <c r="D14" s="77" t="s">
        <v>125</v>
      </c>
      <c r="E14" s="71">
        <v>35</v>
      </c>
      <c r="F14" s="20"/>
      <c r="G14" s="20" t="s">
        <v>67</v>
      </c>
      <c r="H14" s="77" t="s">
        <v>128</v>
      </c>
      <c r="I14" s="71">
        <v>16</v>
      </c>
      <c r="J14" s="77" t="s">
        <v>68</v>
      </c>
      <c r="K14" s="20"/>
      <c r="L14" s="20" t="s">
        <v>129</v>
      </c>
      <c r="M14" s="20" t="s">
        <v>84</v>
      </c>
      <c r="N14" s="77" t="s">
        <v>130</v>
      </c>
      <c r="O14" s="71">
        <v>58</v>
      </c>
      <c r="P14" s="77" t="s">
        <v>127</v>
      </c>
      <c r="Q14" s="72"/>
      <c r="R14" s="72"/>
      <c r="S14" s="77" t="s">
        <v>71</v>
      </c>
      <c r="GG14" s="70"/>
    </row>
    <row r="15" spans="1:1032" ht="17.95" customHeight="1" x14ac:dyDescent="0.7">
      <c r="A15" s="20" t="s">
        <v>62</v>
      </c>
      <c r="B15" s="20" t="s">
        <v>81</v>
      </c>
      <c r="C15" s="20"/>
      <c r="D15" s="77" t="s">
        <v>125</v>
      </c>
      <c r="E15" s="71">
        <v>35</v>
      </c>
      <c r="F15" s="20"/>
      <c r="G15" s="20" t="s">
        <v>67</v>
      </c>
      <c r="H15" s="77" t="s">
        <v>131</v>
      </c>
      <c r="I15" s="71">
        <v>17</v>
      </c>
      <c r="J15" s="77" t="s">
        <v>68</v>
      </c>
      <c r="K15" s="20"/>
      <c r="L15" s="20" t="s">
        <v>132</v>
      </c>
      <c r="M15" s="20" t="s">
        <v>84</v>
      </c>
      <c r="N15" s="77" t="s">
        <v>133</v>
      </c>
      <c r="O15" s="71">
        <v>58</v>
      </c>
      <c r="P15" s="77" t="s">
        <v>127</v>
      </c>
      <c r="Q15" s="72"/>
      <c r="R15" s="72"/>
      <c r="S15" s="77" t="s">
        <v>71</v>
      </c>
    </row>
    <row r="16" spans="1:1032" ht="17.95" customHeight="1" x14ac:dyDescent="0.7">
      <c r="A16" s="20" t="s">
        <v>62</v>
      </c>
      <c r="B16" s="20" t="s">
        <v>81</v>
      </c>
      <c r="C16" s="20"/>
      <c r="D16" s="77" t="s">
        <v>125</v>
      </c>
      <c r="E16" s="71">
        <v>35</v>
      </c>
      <c r="F16" s="20"/>
      <c r="G16" s="20" t="s">
        <v>67</v>
      </c>
      <c r="H16" s="77" t="s">
        <v>134</v>
      </c>
      <c r="I16" s="71">
        <v>16</v>
      </c>
      <c r="J16" s="77" t="s">
        <v>68</v>
      </c>
      <c r="K16" s="20"/>
      <c r="L16" s="20" t="s">
        <v>135</v>
      </c>
      <c r="M16" s="20" t="s">
        <v>84</v>
      </c>
      <c r="N16" s="77" t="s">
        <v>136</v>
      </c>
      <c r="O16" s="71">
        <v>58</v>
      </c>
      <c r="P16" s="77" t="s">
        <v>127</v>
      </c>
      <c r="Q16" s="72"/>
      <c r="R16" s="72"/>
      <c r="S16" s="77" t="s">
        <v>71</v>
      </c>
    </row>
    <row r="17" spans="1:409" s="69" customFormat="1" ht="17.95" customHeight="1" x14ac:dyDescent="0.7">
      <c r="A17" s="20" t="s">
        <v>62</v>
      </c>
      <c r="B17" s="20" t="s">
        <v>81</v>
      </c>
      <c r="C17" s="20"/>
      <c r="D17" s="77" t="s">
        <v>125</v>
      </c>
      <c r="E17" s="71">
        <v>35</v>
      </c>
      <c r="F17" s="20"/>
      <c r="G17" s="20" t="s">
        <v>67</v>
      </c>
      <c r="H17" s="77" t="s">
        <v>137</v>
      </c>
      <c r="I17" s="71">
        <v>17</v>
      </c>
      <c r="J17" s="77" t="s">
        <v>68</v>
      </c>
      <c r="K17" s="20"/>
      <c r="L17" s="20" t="s">
        <v>138</v>
      </c>
      <c r="M17" s="20" t="s">
        <v>84</v>
      </c>
      <c r="N17" s="77" t="s">
        <v>139</v>
      </c>
      <c r="O17" s="71">
        <v>58</v>
      </c>
      <c r="P17" s="77" t="s">
        <v>127</v>
      </c>
      <c r="Q17" s="72"/>
      <c r="R17" s="72"/>
      <c r="S17" s="77" t="s">
        <v>71</v>
      </c>
      <c r="GG17" s="70"/>
    </row>
    <row r="18" spans="1:409" s="69" customFormat="1" ht="17.95" customHeight="1" x14ac:dyDescent="0.7">
      <c r="A18" s="20" t="s">
        <v>62</v>
      </c>
      <c r="B18" s="20" t="s">
        <v>81</v>
      </c>
      <c r="C18" s="20"/>
      <c r="D18" s="77" t="s">
        <v>125</v>
      </c>
      <c r="E18" s="71">
        <v>35</v>
      </c>
      <c r="F18" s="20"/>
      <c r="G18" s="20" t="s">
        <v>67</v>
      </c>
      <c r="H18" s="77" t="s">
        <v>140</v>
      </c>
      <c r="I18" s="71">
        <v>16</v>
      </c>
      <c r="J18" s="77" t="s">
        <v>68</v>
      </c>
      <c r="K18" s="20"/>
      <c r="L18" s="20" t="s">
        <v>141</v>
      </c>
      <c r="M18" s="20" t="s">
        <v>84</v>
      </c>
      <c r="N18" s="77" t="s">
        <v>142</v>
      </c>
      <c r="O18" s="71">
        <v>58</v>
      </c>
      <c r="P18" s="77" t="s">
        <v>127</v>
      </c>
      <c r="Q18" s="72"/>
      <c r="R18" s="72"/>
      <c r="S18" s="77" t="s">
        <v>71</v>
      </c>
      <c r="GG18" s="70"/>
    </row>
    <row r="19" spans="1:409" s="69" customFormat="1" ht="17.95" customHeight="1" x14ac:dyDescent="0.7">
      <c r="A19" s="20" t="s">
        <v>62</v>
      </c>
      <c r="B19" s="20" t="s">
        <v>81</v>
      </c>
      <c r="C19" s="20"/>
      <c r="D19" s="77" t="s">
        <v>125</v>
      </c>
      <c r="E19" s="71">
        <v>35</v>
      </c>
      <c r="F19" s="20"/>
      <c r="G19" s="20" t="s">
        <v>67</v>
      </c>
      <c r="H19" s="77" t="s">
        <v>143</v>
      </c>
      <c r="I19" s="71">
        <v>17</v>
      </c>
      <c r="J19" s="77" t="s">
        <v>68</v>
      </c>
      <c r="K19" s="20"/>
      <c r="L19" s="77" t="s">
        <v>73</v>
      </c>
      <c r="M19" s="20" t="s">
        <v>84</v>
      </c>
      <c r="N19" s="77" t="s">
        <v>144</v>
      </c>
      <c r="O19" s="71">
        <v>58</v>
      </c>
      <c r="P19" s="77" t="s">
        <v>127</v>
      </c>
      <c r="Q19" s="72"/>
      <c r="R19" s="72"/>
      <c r="S19" s="77" t="s">
        <v>71</v>
      </c>
      <c r="GG19" s="70"/>
    </row>
    <row r="20" spans="1:409" s="69" customFormat="1" ht="17.95" customHeight="1" x14ac:dyDescent="0.7">
      <c r="A20" s="20" t="s">
        <v>62</v>
      </c>
      <c r="B20" s="20" t="s">
        <v>81</v>
      </c>
      <c r="C20" s="20"/>
      <c r="D20" s="77" t="s">
        <v>125</v>
      </c>
      <c r="E20" s="71">
        <v>35</v>
      </c>
      <c r="F20" s="20"/>
      <c r="G20" s="20" t="s">
        <v>67</v>
      </c>
      <c r="H20" s="77" t="s">
        <v>145</v>
      </c>
      <c r="I20" s="71">
        <v>16</v>
      </c>
      <c r="J20" s="77" t="s">
        <v>68</v>
      </c>
      <c r="K20" s="20"/>
      <c r="L20" s="20" t="s">
        <v>146</v>
      </c>
      <c r="M20" s="20" t="s">
        <v>84</v>
      </c>
      <c r="N20" s="77" t="s">
        <v>147</v>
      </c>
      <c r="O20" s="71">
        <v>58</v>
      </c>
      <c r="P20" s="77" t="s">
        <v>127</v>
      </c>
      <c r="Q20" s="72"/>
      <c r="R20" s="72"/>
      <c r="S20" s="77" t="s">
        <v>71</v>
      </c>
      <c r="GG20" s="70"/>
    </row>
    <row r="21" spans="1:409" ht="17.95" customHeight="1" x14ac:dyDescent="0.7">
      <c r="A21" s="20" t="s">
        <v>62</v>
      </c>
      <c r="B21" s="20" t="s">
        <v>81</v>
      </c>
      <c r="C21" s="20"/>
      <c r="D21" s="77" t="s">
        <v>125</v>
      </c>
      <c r="E21" s="71">
        <v>35</v>
      </c>
      <c r="F21" s="20"/>
      <c r="G21" s="20" t="s">
        <v>67</v>
      </c>
      <c r="H21" s="77" t="s">
        <v>148</v>
      </c>
      <c r="I21" s="71">
        <v>17</v>
      </c>
      <c r="J21" s="77" t="s">
        <v>68</v>
      </c>
      <c r="K21" s="20"/>
      <c r="L21" s="20" t="s">
        <v>149</v>
      </c>
      <c r="M21" s="20" t="s">
        <v>84</v>
      </c>
      <c r="N21" s="77" t="s">
        <v>150</v>
      </c>
      <c r="O21" s="71">
        <v>58</v>
      </c>
      <c r="P21" s="77" t="s">
        <v>127</v>
      </c>
      <c r="Q21" s="72"/>
      <c r="R21" s="72"/>
      <c r="S21" s="77" t="s">
        <v>71</v>
      </c>
    </row>
    <row r="22" spans="1:409" ht="17.25" customHeight="1" x14ac:dyDescent="0.7">
      <c r="A22" s="20" t="s">
        <v>62</v>
      </c>
      <c r="B22" s="20" t="s">
        <v>81</v>
      </c>
      <c r="C22" s="20"/>
      <c r="D22" s="77" t="s">
        <v>125</v>
      </c>
      <c r="E22" s="71">
        <v>35</v>
      </c>
      <c r="F22" s="20"/>
      <c r="G22" s="20" t="s">
        <v>67</v>
      </c>
      <c r="H22" s="77" t="s">
        <v>151</v>
      </c>
      <c r="I22" s="71">
        <v>16</v>
      </c>
      <c r="J22" s="77" t="s">
        <v>68</v>
      </c>
      <c r="K22" s="20"/>
      <c r="L22" s="20" t="s">
        <v>76</v>
      </c>
      <c r="M22" s="20" t="s">
        <v>84</v>
      </c>
      <c r="N22" s="77" t="s">
        <v>152</v>
      </c>
      <c r="O22" s="71">
        <v>58</v>
      </c>
      <c r="P22" s="77" t="s">
        <v>127</v>
      </c>
      <c r="Q22" s="72"/>
      <c r="R22" s="72"/>
      <c r="S22" s="77" t="s">
        <v>71</v>
      </c>
    </row>
    <row r="23" spans="1:409" ht="88.15" x14ac:dyDescent="0.7">
      <c r="A23" s="20" t="s">
        <v>62</v>
      </c>
      <c r="B23" s="20" t="s">
        <v>81</v>
      </c>
      <c r="C23" s="20"/>
      <c r="D23" s="77" t="s">
        <v>125</v>
      </c>
      <c r="E23" s="71">
        <v>35</v>
      </c>
      <c r="F23" s="20"/>
      <c r="G23" s="20" t="s">
        <v>67</v>
      </c>
      <c r="H23" s="77" t="s">
        <v>153</v>
      </c>
      <c r="I23" s="71">
        <v>17</v>
      </c>
      <c r="J23" s="77" t="s">
        <v>68</v>
      </c>
      <c r="K23" s="20"/>
      <c r="L23" s="20" t="s">
        <v>72</v>
      </c>
      <c r="M23" s="20" t="s">
        <v>84</v>
      </c>
      <c r="N23" s="77" t="s">
        <v>154</v>
      </c>
      <c r="O23" s="71">
        <v>58</v>
      </c>
      <c r="P23" s="77" t="s">
        <v>127</v>
      </c>
      <c r="Q23" s="72"/>
      <c r="R23" s="72"/>
      <c r="S23" s="77" t="s">
        <v>71</v>
      </c>
    </row>
    <row r="24" spans="1:409" s="27" customFormat="1" ht="70.5" x14ac:dyDescent="0.7">
      <c r="A24" s="20" t="s">
        <v>93</v>
      </c>
      <c r="B24" s="20" t="s">
        <v>61</v>
      </c>
      <c r="C24" s="20"/>
      <c r="D24" s="20" t="s">
        <v>92</v>
      </c>
      <c r="E24" s="71">
        <f t="shared" ref="E24" si="0">IF(LEN(D24)=0,"",LEN(D24))</f>
        <v>13</v>
      </c>
      <c r="F24" s="20"/>
      <c r="G24" s="20" t="s">
        <v>67</v>
      </c>
      <c r="H24" s="101" t="s">
        <v>94</v>
      </c>
      <c r="I24" s="71">
        <f t="shared" ref="I24:I26" si="1">IF(LEN(H24)=0,"",LEN(H24))</f>
        <v>21</v>
      </c>
      <c r="J24" s="101" t="s">
        <v>204</v>
      </c>
      <c r="K24" s="20"/>
      <c r="L24" s="20" t="s">
        <v>95</v>
      </c>
      <c r="M24" s="20" t="s">
        <v>96</v>
      </c>
      <c r="N24" s="101" t="s">
        <v>201</v>
      </c>
      <c r="O24" s="71">
        <f t="shared" ref="O24:O26" si="2">IF(LEN(N24)=0,"",LEN(N24))</f>
        <v>37</v>
      </c>
      <c r="P24" s="101" t="s">
        <v>97</v>
      </c>
      <c r="Q24" s="72"/>
      <c r="R24" s="72"/>
      <c r="S24" s="101" t="s">
        <v>91</v>
      </c>
      <c r="GG24" s="4"/>
      <c r="OS24" s="5"/>
    </row>
    <row r="25" spans="1:409" s="27" customFormat="1" ht="70.5" x14ac:dyDescent="0.7">
      <c r="A25" s="20" t="s">
        <v>93</v>
      </c>
      <c r="B25" s="20" t="s">
        <v>61</v>
      </c>
      <c r="C25" s="20"/>
      <c r="D25" s="20" t="s">
        <v>92</v>
      </c>
      <c r="E25" s="71">
        <f>IF(LEN(D25)=0,"",LEN(D25))</f>
        <v>13</v>
      </c>
      <c r="F25" s="20"/>
      <c r="G25" s="20" t="s">
        <v>67</v>
      </c>
      <c r="H25" s="101" t="s">
        <v>98</v>
      </c>
      <c r="I25" s="71">
        <f t="shared" si="1"/>
        <v>21</v>
      </c>
      <c r="J25" s="101" t="s">
        <v>204</v>
      </c>
      <c r="K25" s="20"/>
      <c r="L25" s="20" t="s">
        <v>99</v>
      </c>
      <c r="M25" s="20" t="s">
        <v>96</v>
      </c>
      <c r="N25" s="101" t="s">
        <v>202</v>
      </c>
      <c r="O25" s="71">
        <f t="shared" si="2"/>
        <v>49</v>
      </c>
      <c r="P25" s="101" t="s">
        <v>97</v>
      </c>
      <c r="Q25" s="72"/>
      <c r="R25" s="72"/>
      <c r="S25" s="101" t="s">
        <v>91</v>
      </c>
      <c r="GG25" s="4"/>
      <c r="OS25" s="5"/>
    </row>
    <row r="26" spans="1:409" s="27" customFormat="1" ht="70.5" x14ac:dyDescent="0.7">
      <c r="A26" s="20" t="s">
        <v>93</v>
      </c>
      <c r="B26" s="20" t="s">
        <v>61</v>
      </c>
      <c r="C26" s="20"/>
      <c r="D26" s="20" t="s">
        <v>92</v>
      </c>
      <c r="E26" s="71">
        <f t="shared" ref="E26" si="3">IF(LEN(D26)=0,"",LEN(D26))</f>
        <v>13</v>
      </c>
      <c r="F26" s="20"/>
      <c r="G26" s="20" t="s">
        <v>67</v>
      </c>
      <c r="H26" s="101" t="s">
        <v>100</v>
      </c>
      <c r="I26" s="71">
        <f t="shared" si="1"/>
        <v>21</v>
      </c>
      <c r="J26" s="101" t="s">
        <v>204</v>
      </c>
      <c r="K26" s="20"/>
      <c r="L26" s="20" t="s">
        <v>101</v>
      </c>
      <c r="M26" s="20" t="s">
        <v>96</v>
      </c>
      <c r="N26" s="101" t="s">
        <v>203</v>
      </c>
      <c r="O26" s="71">
        <f t="shared" si="2"/>
        <v>40</v>
      </c>
      <c r="P26" s="101" t="s">
        <v>97</v>
      </c>
      <c r="Q26" s="72"/>
      <c r="R26" s="72"/>
      <c r="S26" s="101" t="s">
        <v>91</v>
      </c>
      <c r="GG26" s="4"/>
      <c r="OS26" s="5"/>
    </row>
    <row r="27" spans="1:409" s="27" customFormat="1" ht="70.5" x14ac:dyDescent="0.7">
      <c r="A27" s="20" t="s">
        <v>65</v>
      </c>
      <c r="B27" s="50" t="s">
        <v>106</v>
      </c>
      <c r="C27" s="20"/>
      <c r="D27" s="101" t="s">
        <v>156</v>
      </c>
      <c r="E27" s="101"/>
      <c r="F27" s="49" t="s">
        <v>157</v>
      </c>
      <c r="G27" s="20" t="s">
        <v>67</v>
      </c>
      <c r="H27" s="101" t="s">
        <v>165</v>
      </c>
      <c r="I27" s="101"/>
      <c r="J27" s="101" t="s">
        <v>158</v>
      </c>
      <c r="K27" s="20"/>
      <c r="L27" s="20" t="s">
        <v>90</v>
      </c>
      <c r="M27" s="101" t="s">
        <v>84</v>
      </c>
      <c r="N27" s="101" t="s">
        <v>159</v>
      </c>
      <c r="O27" s="101"/>
      <c r="P27" s="101" t="s">
        <v>160</v>
      </c>
      <c r="Q27" s="20"/>
      <c r="R27" s="20"/>
      <c r="S27" s="20" t="s">
        <v>161</v>
      </c>
      <c r="GG27" s="4"/>
      <c r="OS27" s="5"/>
    </row>
    <row r="28" spans="1:409" s="27" customFormat="1" ht="70.5" x14ac:dyDescent="0.7">
      <c r="A28" s="20" t="s">
        <v>65</v>
      </c>
      <c r="B28" s="50" t="s">
        <v>106</v>
      </c>
      <c r="C28" s="20"/>
      <c r="D28" s="101" t="s">
        <v>156</v>
      </c>
      <c r="E28" s="101"/>
      <c r="F28" s="49" t="s">
        <v>157</v>
      </c>
      <c r="G28" s="20" t="s">
        <v>67</v>
      </c>
      <c r="H28" s="101" t="s">
        <v>180</v>
      </c>
      <c r="I28" s="101"/>
      <c r="J28" s="101" t="s">
        <v>158</v>
      </c>
      <c r="K28" s="20"/>
      <c r="L28" s="20" t="s">
        <v>166</v>
      </c>
      <c r="M28" s="101" t="s">
        <v>84</v>
      </c>
      <c r="N28" s="101" t="s">
        <v>159</v>
      </c>
      <c r="O28" s="101"/>
      <c r="P28" s="101" t="s">
        <v>160</v>
      </c>
      <c r="Q28" s="20"/>
      <c r="R28" s="20"/>
      <c r="S28" s="20" t="s">
        <v>161</v>
      </c>
      <c r="GG28" s="4"/>
      <c r="OS28" s="5"/>
    </row>
    <row r="29" spans="1:409" s="27" customFormat="1" ht="52.9" x14ac:dyDescent="0.7">
      <c r="A29" s="18" t="s">
        <v>62</v>
      </c>
      <c r="B29" s="134" t="s">
        <v>261</v>
      </c>
      <c r="C29" s="108"/>
      <c r="D29" s="108" t="s">
        <v>303</v>
      </c>
      <c r="E29" s="134"/>
      <c r="F29" s="134" t="s">
        <v>304</v>
      </c>
      <c r="G29" s="134"/>
      <c r="H29" s="134" t="s">
        <v>305</v>
      </c>
      <c r="I29" s="134"/>
      <c r="J29" s="134" t="s">
        <v>306</v>
      </c>
      <c r="K29" s="134" t="s">
        <v>307</v>
      </c>
      <c r="L29" s="134" t="s">
        <v>308</v>
      </c>
      <c r="M29" s="134"/>
      <c r="N29" s="134" t="s">
        <v>268</v>
      </c>
      <c r="O29" s="134"/>
      <c r="P29" s="134"/>
      <c r="Q29" s="134"/>
      <c r="R29" s="134"/>
      <c r="S29" s="20" t="s">
        <v>309</v>
      </c>
      <c r="GG29" s="4"/>
      <c r="OS29" s="5"/>
    </row>
    <row r="30" spans="1:409" s="27" customFormat="1" ht="70.5" x14ac:dyDescent="0.7">
      <c r="A30" s="18" t="s">
        <v>62</v>
      </c>
      <c r="B30" s="133" t="s">
        <v>324</v>
      </c>
      <c r="C30" s="134" t="s">
        <v>325</v>
      </c>
      <c r="D30" s="134" t="s">
        <v>326</v>
      </c>
      <c r="E30" s="134">
        <f t="shared" ref="E30" si="4">IF(LEN(D30)=0,"",LEN(D30))</f>
        <v>48</v>
      </c>
      <c r="F30" s="105" t="s">
        <v>327</v>
      </c>
      <c r="G30" s="134"/>
      <c r="H30" s="134" t="s">
        <v>328</v>
      </c>
      <c r="I30" s="134">
        <f t="shared" ref="I30" si="5">IF(LEN(H30)=0,"",LEN(H30))</f>
        <v>36</v>
      </c>
      <c r="J30" s="134" t="s">
        <v>329</v>
      </c>
      <c r="K30" s="134" t="s">
        <v>330</v>
      </c>
      <c r="L30" s="134" t="s">
        <v>331</v>
      </c>
      <c r="M30" s="134" t="s">
        <v>63</v>
      </c>
      <c r="N30" s="134" t="s">
        <v>332</v>
      </c>
      <c r="O30" s="134">
        <f t="shared" ref="O30" si="6">IF(LEN(N30)=0,"",LEN(N30))</f>
        <v>25</v>
      </c>
      <c r="P30" s="134" t="s">
        <v>333</v>
      </c>
      <c r="Q30" s="134">
        <f t="shared" ref="Q30" si="7">IF(LEN(P30)=0,"",LEN(P30))</f>
        <v>8</v>
      </c>
      <c r="R30" s="134" t="str">
        <f t="shared" ref="R30" si="8">IF(SUM(B30:D30,F30:H30,J30:N30,P30)=0,"",SUM(B30:D30,F30:H30,J30:N30,P30))</f>
        <v/>
      </c>
      <c r="S30" s="20" t="s">
        <v>233</v>
      </c>
      <c r="GG30" s="4"/>
      <c r="OS30" s="5"/>
    </row>
    <row r="31" spans="1:409" ht="176.25" x14ac:dyDescent="0.7">
      <c r="A31" s="20" t="s">
        <v>62</v>
      </c>
      <c r="B31" s="50" t="s">
        <v>208</v>
      </c>
      <c r="C31" s="20" t="s">
        <v>209</v>
      </c>
      <c r="D31" s="94" t="s">
        <v>210</v>
      </c>
      <c r="E31" s="94">
        <v>120</v>
      </c>
      <c r="F31" s="49" t="s">
        <v>211</v>
      </c>
      <c r="G31" s="20"/>
      <c r="H31" s="94" t="s">
        <v>212</v>
      </c>
      <c r="I31" s="94">
        <v>14</v>
      </c>
      <c r="J31" s="94" t="s">
        <v>213</v>
      </c>
      <c r="K31" s="20" t="s">
        <v>214</v>
      </c>
      <c r="L31" s="103" t="s">
        <v>218</v>
      </c>
      <c r="M31" s="94" t="s">
        <v>84</v>
      </c>
      <c r="N31" s="94" t="s">
        <v>215</v>
      </c>
      <c r="O31" s="94">
        <v>76</v>
      </c>
      <c r="P31" s="94" t="s">
        <v>216</v>
      </c>
      <c r="Q31" s="20">
        <v>102</v>
      </c>
      <c r="R31" s="20" t="s">
        <v>64</v>
      </c>
      <c r="S31" s="20" t="s">
        <v>217</v>
      </c>
    </row>
    <row r="32" spans="1:409" ht="70.5" x14ac:dyDescent="0.7">
      <c r="A32" s="18" t="s">
        <v>62</v>
      </c>
      <c r="B32" s="100" t="s">
        <v>334</v>
      </c>
      <c r="C32" s="108"/>
      <c r="D32" s="108" t="s">
        <v>185</v>
      </c>
      <c r="E32" s="100"/>
      <c r="F32" s="100" t="s">
        <v>335</v>
      </c>
      <c r="G32" s="100"/>
      <c r="H32" s="100" t="s">
        <v>336</v>
      </c>
      <c r="I32" s="100"/>
      <c r="J32" s="100" t="s">
        <v>68</v>
      </c>
      <c r="K32" s="100" t="s">
        <v>269</v>
      </c>
      <c r="L32" s="100" t="s">
        <v>266</v>
      </c>
      <c r="M32" s="100" t="s">
        <v>267</v>
      </c>
      <c r="N32" s="100" t="s">
        <v>268</v>
      </c>
      <c r="O32" s="100"/>
      <c r="P32" s="100"/>
      <c r="Q32" s="100"/>
      <c r="R32" s="100"/>
      <c r="S32" s="20" t="s">
        <v>309</v>
      </c>
    </row>
    <row r="33" spans="1:19" ht="88.15" x14ac:dyDescent="0.7">
      <c r="A33" s="20" t="s">
        <v>62</v>
      </c>
      <c r="B33" s="95" t="s">
        <v>350</v>
      </c>
      <c r="C33" s="134" t="s">
        <v>351</v>
      </c>
      <c r="D33" s="134" t="s">
        <v>352</v>
      </c>
      <c r="E33" s="134">
        <f>IF(LEN(D33)=0,"",LEN(D33))</f>
        <v>15</v>
      </c>
      <c r="F33" s="134" t="s">
        <v>353</v>
      </c>
      <c r="G33" s="134"/>
      <c r="H33" s="134" t="s">
        <v>354</v>
      </c>
      <c r="I33" s="134">
        <f>IF(LEN(H33)=0,"",LEN(H33))</f>
        <v>20</v>
      </c>
      <c r="J33" s="134" t="s">
        <v>355</v>
      </c>
      <c r="K33" s="20" t="s">
        <v>356</v>
      </c>
      <c r="L33" s="20" t="s">
        <v>357</v>
      </c>
      <c r="M33" s="20" t="s">
        <v>63</v>
      </c>
      <c r="N33" s="133" t="s">
        <v>358</v>
      </c>
      <c r="O33" s="134">
        <f>IF(LEN(N33)=0,"",LEN(N33))</f>
        <v>47</v>
      </c>
      <c r="P33" s="134" t="s">
        <v>359</v>
      </c>
      <c r="Q33" s="20">
        <f>IF(LEN(P33)=0,"",LEN(P33))</f>
        <v>42</v>
      </c>
      <c r="R33" s="20" t="str">
        <f>IF(SUM(B33:D33,F33:H33,J33:N33,P33)=0,"",SUM(B33:D33,F33:H33,J33:N33,P33))</f>
        <v/>
      </c>
      <c r="S33" s="139" t="s">
        <v>360</v>
      </c>
    </row>
    <row r="34" spans="1:19" ht="52.9" x14ac:dyDescent="0.7">
      <c r="A34" s="26" t="s">
        <v>62</v>
      </c>
      <c r="B34" s="95" t="s">
        <v>172</v>
      </c>
      <c r="C34" s="20"/>
      <c r="D34" s="93" t="s">
        <v>173</v>
      </c>
      <c r="E34" s="93">
        <v>18</v>
      </c>
      <c r="F34" s="93"/>
      <c r="G34" s="93"/>
      <c r="H34" s="49" t="s">
        <v>376</v>
      </c>
      <c r="I34" s="93">
        <v>24</v>
      </c>
      <c r="J34" s="93" t="s">
        <v>174</v>
      </c>
      <c r="K34" s="20" t="s">
        <v>179</v>
      </c>
      <c r="L34" s="20" t="s">
        <v>90</v>
      </c>
      <c r="M34" s="20" t="s">
        <v>63</v>
      </c>
      <c r="N34" s="92" t="s">
        <v>175</v>
      </c>
      <c r="O34" s="93">
        <v>26</v>
      </c>
      <c r="P34" s="93" t="s">
        <v>176</v>
      </c>
      <c r="Q34" s="20"/>
      <c r="R34" s="20"/>
      <c r="S34" s="20" t="s">
        <v>257</v>
      </c>
    </row>
    <row r="35" spans="1:19" ht="35.25" x14ac:dyDescent="0.7">
      <c r="A35" s="20" t="s">
        <v>62</v>
      </c>
      <c r="B35" s="50" t="s">
        <v>259</v>
      </c>
      <c r="C35" s="20"/>
      <c r="D35" s="48" t="s">
        <v>198</v>
      </c>
      <c r="E35" s="48"/>
      <c r="F35" s="49" t="s">
        <v>321</v>
      </c>
      <c r="G35" s="20"/>
      <c r="H35" s="48" t="s">
        <v>322</v>
      </c>
      <c r="I35" s="48"/>
      <c r="J35" s="48" t="s">
        <v>311</v>
      </c>
      <c r="K35" s="20" t="s">
        <v>323</v>
      </c>
      <c r="L35" s="20" t="s">
        <v>199</v>
      </c>
      <c r="M35" s="48" t="s">
        <v>273</v>
      </c>
      <c r="N35" s="48" t="s">
        <v>197</v>
      </c>
      <c r="O35" s="48"/>
      <c r="P35" s="48"/>
      <c r="Q35" s="20"/>
      <c r="R35" s="20"/>
      <c r="S35" s="20" t="s">
        <v>200</v>
      </c>
    </row>
    <row r="36" spans="1:19" ht="88.15" x14ac:dyDescent="0.7">
      <c r="A36" s="20" t="s">
        <v>62</v>
      </c>
      <c r="B36" s="103" t="s">
        <v>219</v>
      </c>
      <c r="C36" s="20" t="s">
        <v>220</v>
      </c>
      <c r="D36" s="103" t="s">
        <v>221</v>
      </c>
      <c r="E36" s="103">
        <f>IF(LEN(D36)=0,"",LEN(D36))</f>
        <v>56</v>
      </c>
      <c r="F36" s="103" t="s">
        <v>222</v>
      </c>
      <c r="G36" s="20"/>
      <c r="H36" s="103" t="s">
        <v>223</v>
      </c>
      <c r="I36" s="103">
        <f>IF(LEN(H36)=0,"",LEN(H36))</f>
        <v>55</v>
      </c>
      <c r="J36" s="103" t="s">
        <v>224</v>
      </c>
      <c r="K36" s="20" t="s">
        <v>225</v>
      </c>
      <c r="L36" s="20" t="s">
        <v>226</v>
      </c>
      <c r="M36" s="20" t="s">
        <v>96</v>
      </c>
      <c r="N36" s="103" t="s">
        <v>227</v>
      </c>
      <c r="O36" s="103">
        <f>IF(LEN(N36)=0,"",LEN(N36))</f>
        <v>25</v>
      </c>
      <c r="P36" s="20" t="s">
        <v>228</v>
      </c>
      <c r="Q36" s="20">
        <f>IF(LEN(P36)=0,"",LEN(P36))</f>
        <v>10</v>
      </c>
      <c r="R36" s="20"/>
      <c r="S36" s="20" t="s">
        <v>229</v>
      </c>
    </row>
    <row r="37" spans="1:19" ht="88.15" x14ac:dyDescent="0.7">
      <c r="A37" s="20" t="s">
        <v>62</v>
      </c>
      <c r="B37" s="20" t="s">
        <v>230</v>
      </c>
      <c r="C37" s="20" t="s">
        <v>312</v>
      </c>
      <c r="D37" s="134" t="s">
        <v>313</v>
      </c>
      <c r="E37" s="134">
        <f t="shared" ref="E37" si="9">IF(LEN(D37)=0,"",LEN(D37))</f>
        <v>52</v>
      </c>
      <c r="F37" s="134" t="s">
        <v>314</v>
      </c>
      <c r="G37" s="20"/>
      <c r="H37" s="134" t="s">
        <v>315</v>
      </c>
      <c r="I37" s="134">
        <f t="shared" ref="I37" si="10">IF(LEN(H37)=0,"",LEN(H37))</f>
        <v>29</v>
      </c>
      <c r="J37" s="134" t="s">
        <v>316</v>
      </c>
      <c r="K37" s="20" t="s">
        <v>317</v>
      </c>
      <c r="L37" s="20" t="s">
        <v>318</v>
      </c>
      <c r="M37" s="134" t="s">
        <v>231</v>
      </c>
      <c r="N37" s="134" t="s">
        <v>319</v>
      </c>
      <c r="O37" s="134">
        <f t="shared" ref="O37" si="11">IF(LEN(N37)=0,"",LEN(N37))</f>
        <v>26</v>
      </c>
      <c r="P37" s="134" t="s">
        <v>232</v>
      </c>
      <c r="Q37" s="134">
        <v>16</v>
      </c>
      <c r="R37" s="20" t="str">
        <f t="shared" ref="R37" si="12">IF(SUM(B37:D37,F37:H37,J37:N37,P37)=0,"",SUM(B37:D37,F37:H37,J37:N37,P37))</f>
        <v/>
      </c>
      <c r="S37" s="20" t="s">
        <v>320</v>
      </c>
    </row>
    <row r="38" spans="1:19" ht="105.75" x14ac:dyDescent="0.7">
      <c r="A38" s="18" t="s">
        <v>62</v>
      </c>
      <c r="B38" s="104" t="s">
        <v>155</v>
      </c>
      <c r="C38" s="20" t="s">
        <v>194</v>
      </c>
      <c r="D38" s="103" t="s">
        <v>234</v>
      </c>
      <c r="E38" s="103">
        <f t="shared" ref="E38" si="13">IF(LEN(D38)=0,"",LEN(D38))</f>
        <v>71</v>
      </c>
      <c r="F38" s="103" t="s">
        <v>235</v>
      </c>
      <c r="G38" s="20"/>
      <c r="H38" s="103" t="s">
        <v>236</v>
      </c>
      <c r="I38" s="103">
        <f t="shared" ref="I38" si="14">IF(LEN(H38)=0,"",LEN(H38))</f>
        <v>53</v>
      </c>
      <c r="J38" s="103" t="s">
        <v>237</v>
      </c>
      <c r="K38" s="20" t="s">
        <v>238</v>
      </c>
      <c r="L38" s="103" t="s">
        <v>239</v>
      </c>
      <c r="M38" s="20" t="s">
        <v>96</v>
      </c>
      <c r="N38" s="102" t="s">
        <v>240</v>
      </c>
      <c r="O38" s="103">
        <f t="shared" ref="O38" si="15">IF(LEN(N38)=0,"",LEN(N38))</f>
        <v>25</v>
      </c>
      <c r="P38" s="103" t="s">
        <v>232</v>
      </c>
      <c r="Q38" s="20">
        <f t="shared" ref="Q38" si="16">IF(LEN(P38)=0,"",LEN(P38))</f>
        <v>26</v>
      </c>
      <c r="R38" s="20" t="str">
        <f t="shared" ref="R38" si="17">IF(SUM(B38:D38,F38:H38,J38:N38,P38)=0,"",SUM(B38:D38,F38:H38,J38:N38,P38))</f>
        <v/>
      </c>
      <c r="S38" s="20" t="s">
        <v>233</v>
      </c>
    </row>
    <row r="39" spans="1:19" ht="105.75" x14ac:dyDescent="0.7">
      <c r="A39" s="20" t="s">
        <v>62</v>
      </c>
      <c r="B39" s="20" t="s">
        <v>170</v>
      </c>
      <c r="C39" s="20" t="s">
        <v>241</v>
      </c>
      <c r="D39" s="103" t="s">
        <v>242</v>
      </c>
      <c r="E39" s="103">
        <v>17</v>
      </c>
      <c r="F39" s="105" t="s">
        <v>243</v>
      </c>
      <c r="G39" s="20"/>
      <c r="H39" s="103" t="s">
        <v>244</v>
      </c>
      <c r="I39" s="103">
        <v>49</v>
      </c>
      <c r="J39" s="103" t="s">
        <v>245</v>
      </c>
      <c r="K39" s="20" t="s">
        <v>246</v>
      </c>
      <c r="L39" s="20" t="s">
        <v>247</v>
      </c>
      <c r="M39" s="20" t="s">
        <v>63</v>
      </c>
      <c r="N39" s="103" t="s">
        <v>248</v>
      </c>
      <c r="O39" s="103">
        <v>23</v>
      </c>
      <c r="P39" s="103" t="s">
        <v>249</v>
      </c>
      <c r="Q39" s="20">
        <v>20</v>
      </c>
      <c r="R39" s="20"/>
      <c r="S39" s="20" t="s">
        <v>229</v>
      </c>
    </row>
    <row r="40" spans="1:19" ht="193.9" x14ac:dyDescent="0.7">
      <c r="A40" s="134" t="s">
        <v>337</v>
      </c>
      <c r="B40" s="95" t="s">
        <v>338</v>
      </c>
      <c r="C40" s="134" t="s">
        <v>339</v>
      </c>
      <c r="D40" s="134" t="s">
        <v>340</v>
      </c>
      <c r="E40" s="134">
        <f>IF(LEN(D40)=0,"",LEN(D40))</f>
        <v>120</v>
      </c>
      <c r="F40" s="134" t="s">
        <v>341</v>
      </c>
      <c r="G40" s="134"/>
      <c r="H40" s="134" t="s">
        <v>342</v>
      </c>
      <c r="I40" s="134">
        <f>IF(LEN(H40)=0,"",LEN(H40))</f>
        <v>33</v>
      </c>
      <c r="J40" s="134" t="s">
        <v>343</v>
      </c>
      <c r="K40" s="20" t="s">
        <v>344</v>
      </c>
      <c r="L40" s="134" t="s">
        <v>345</v>
      </c>
      <c r="M40" s="20" t="s">
        <v>63</v>
      </c>
      <c r="N40" s="133" t="s">
        <v>346</v>
      </c>
      <c r="O40" s="134">
        <f>IF(LEN(N40)=0,"",LEN(N40))</f>
        <v>47</v>
      </c>
      <c r="P40" s="134" t="s">
        <v>347</v>
      </c>
      <c r="Q40" s="20">
        <f>IF(LEN(P40)=0,"",LEN(P40))</f>
        <v>40</v>
      </c>
      <c r="R40" s="20" t="str">
        <f>IF(SUM(B40:D40,F40:H40,J40:N40,P40)=0,"",SUM(B40:D40,F40:H40,J40:N40,P40))</f>
        <v/>
      </c>
      <c r="S40" s="20" t="s">
        <v>320</v>
      </c>
    </row>
    <row r="41" spans="1:19" ht="105.75" x14ac:dyDescent="0.7">
      <c r="A41" s="20" t="s">
        <v>62</v>
      </c>
      <c r="B41" s="134" t="s">
        <v>361</v>
      </c>
      <c r="C41" s="134" t="s">
        <v>362</v>
      </c>
      <c r="D41" s="134" t="s">
        <v>363</v>
      </c>
      <c r="E41" s="134">
        <f t="shared" ref="E41" si="18">IF(LEN(D41)=0,"",LEN(D41))</f>
        <v>46</v>
      </c>
      <c r="F41" s="134" t="s">
        <v>364</v>
      </c>
      <c r="G41" s="20"/>
      <c r="H41" s="134" t="s">
        <v>365</v>
      </c>
      <c r="I41" s="134">
        <f t="shared" ref="I41" si="19">IF(LEN(H41)=0,"",LEN(H41))</f>
        <v>21</v>
      </c>
      <c r="J41" s="134" t="s">
        <v>366</v>
      </c>
      <c r="K41" s="140" t="s">
        <v>367</v>
      </c>
      <c r="L41" s="134" t="s">
        <v>368</v>
      </c>
      <c r="M41" s="134" t="s">
        <v>63</v>
      </c>
      <c r="N41" s="140" t="s">
        <v>369</v>
      </c>
      <c r="O41" s="134">
        <f t="shared" ref="O41" si="20">IF(LEN(N41)=0,"",LEN(N41))</f>
        <v>49</v>
      </c>
      <c r="P41" s="134" t="s">
        <v>359</v>
      </c>
      <c r="Q41" s="20">
        <f t="shared" ref="Q41" si="21">IF(LEN(P41)=0,"",LEN(P41))</f>
        <v>42</v>
      </c>
      <c r="R41" s="20" t="str">
        <f>IF(SUM(B41:D41,F41:H41,J41:N41,P41)=0,"",SUM(B41:D41,F41:H41,J41:N41,P41))</f>
        <v/>
      </c>
      <c r="S41" s="141" t="s">
        <v>360</v>
      </c>
    </row>
    <row r="42" spans="1:19" ht="52.9" x14ac:dyDescent="0.7">
      <c r="A42" s="20" t="s">
        <v>62</v>
      </c>
      <c r="B42" s="50" t="s">
        <v>348</v>
      </c>
      <c r="C42" s="20"/>
      <c r="D42" s="134" t="s">
        <v>270</v>
      </c>
      <c r="E42" s="134"/>
      <c r="F42" s="49" t="s">
        <v>349</v>
      </c>
      <c r="G42" s="20"/>
      <c r="H42" s="134" t="s">
        <v>310</v>
      </c>
      <c r="I42" s="134"/>
      <c r="J42" s="134" t="s">
        <v>311</v>
      </c>
      <c r="K42" s="20" t="s">
        <v>271</v>
      </c>
      <c r="L42" s="20" t="s">
        <v>272</v>
      </c>
      <c r="M42" s="134" t="s">
        <v>273</v>
      </c>
      <c r="N42" s="134" t="s">
        <v>197</v>
      </c>
      <c r="O42" s="134"/>
      <c r="P42" s="134"/>
      <c r="Q42" s="20"/>
      <c r="R42" s="20"/>
      <c r="S42" s="20" t="s">
        <v>200</v>
      </c>
    </row>
    <row r="43" spans="1:19" ht="52.9" x14ac:dyDescent="0.7">
      <c r="A43" s="20" t="s">
        <v>62</v>
      </c>
      <c r="B43" s="50" t="s">
        <v>377</v>
      </c>
      <c r="C43" s="20"/>
      <c r="D43" s="48" t="s">
        <v>379</v>
      </c>
      <c r="E43" s="48"/>
      <c r="F43" s="49" t="s">
        <v>380</v>
      </c>
      <c r="G43" s="20"/>
      <c r="H43" s="48" t="s">
        <v>381</v>
      </c>
      <c r="I43" s="48"/>
      <c r="J43" s="48" t="s">
        <v>382</v>
      </c>
      <c r="K43" s="20" t="s">
        <v>383</v>
      </c>
      <c r="L43" s="20" t="s">
        <v>384</v>
      </c>
      <c r="M43" s="107" t="s">
        <v>385</v>
      </c>
      <c r="N43" s="107" t="s">
        <v>387</v>
      </c>
      <c r="O43" s="48"/>
      <c r="P43" s="48"/>
      <c r="Q43" s="20"/>
      <c r="R43" s="20"/>
      <c r="S43" s="20" t="s">
        <v>386</v>
      </c>
    </row>
    <row r="44" spans="1:19" ht="52.9" x14ac:dyDescent="0.7">
      <c r="A44" s="20" t="s">
        <v>62</v>
      </c>
      <c r="B44" s="50" t="s">
        <v>388</v>
      </c>
      <c r="C44" s="20"/>
      <c r="D44" s="138" t="s">
        <v>389</v>
      </c>
      <c r="E44" s="138"/>
      <c r="F44" s="49" t="s">
        <v>390</v>
      </c>
      <c r="G44" s="20"/>
      <c r="H44" s="138" t="s">
        <v>391</v>
      </c>
      <c r="I44" s="138"/>
      <c r="J44" s="138" t="s">
        <v>392</v>
      </c>
      <c r="K44" s="20" t="s">
        <v>393</v>
      </c>
      <c r="L44" s="20" t="s">
        <v>394</v>
      </c>
      <c r="M44" s="138" t="s">
        <v>385</v>
      </c>
      <c r="N44" s="138" t="s">
        <v>395</v>
      </c>
      <c r="O44" s="138"/>
      <c r="P44" s="138"/>
      <c r="Q44" s="20"/>
      <c r="R44" s="20"/>
      <c r="S44" s="138" t="s">
        <v>396</v>
      </c>
    </row>
    <row r="45" spans="1:19" ht="105.75" x14ac:dyDescent="0.7">
      <c r="A45" s="20" t="s">
        <v>62</v>
      </c>
      <c r="B45" s="316" t="s">
        <v>399</v>
      </c>
      <c r="C45" s="20"/>
      <c r="D45" s="152" t="s">
        <v>400</v>
      </c>
      <c r="E45" s="152"/>
      <c r="F45" s="49" t="s">
        <v>401</v>
      </c>
      <c r="G45" s="20"/>
      <c r="H45" s="152" t="s">
        <v>402</v>
      </c>
      <c r="I45" s="152"/>
      <c r="J45" s="152" t="s">
        <v>403</v>
      </c>
      <c r="K45" s="20" t="s">
        <v>404</v>
      </c>
      <c r="L45" s="152" t="s">
        <v>405</v>
      </c>
      <c r="M45" s="152" t="s">
        <v>96</v>
      </c>
      <c r="N45" s="152" t="s">
        <v>387</v>
      </c>
      <c r="O45" s="152"/>
      <c r="P45" s="152"/>
      <c r="Q45" s="20"/>
      <c r="R45" s="20"/>
      <c r="S45" s="152" t="s">
        <v>386</v>
      </c>
    </row>
    <row r="46" spans="1:19" x14ac:dyDescent="0.7">
      <c r="A46" s="20"/>
      <c r="B46" s="50"/>
      <c r="C46" s="20"/>
      <c r="D46" s="48"/>
      <c r="E46" s="48"/>
      <c r="F46" s="49"/>
      <c r="G46" s="20"/>
      <c r="H46" s="48"/>
      <c r="I46" s="48"/>
      <c r="J46" s="48"/>
      <c r="K46" s="20"/>
      <c r="L46" s="20"/>
      <c r="M46" s="48"/>
      <c r="N46" s="48"/>
      <c r="O46" s="48"/>
      <c r="P46" s="48"/>
      <c r="Q46" s="20"/>
      <c r="R46" s="20"/>
      <c r="S46" s="20"/>
    </row>
    <row r="47" spans="1:19" x14ac:dyDescent="0.7">
      <c r="A47" s="20"/>
      <c r="B47" s="50"/>
      <c r="C47" s="20"/>
      <c r="D47" s="48"/>
      <c r="E47" s="48"/>
      <c r="F47" s="49"/>
      <c r="G47" s="20"/>
      <c r="H47" s="48"/>
      <c r="I47" s="48"/>
      <c r="J47" s="48"/>
      <c r="K47" s="20"/>
      <c r="L47" s="20"/>
      <c r="M47" s="48"/>
      <c r="N47" s="48"/>
      <c r="O47" s="48"/>
      <c r="P47" s="48"/>
      <c r="Q47" s="20"/>
      <c r="R47" s="20"/>
      <c r="S47" s="20"/>
    </row>
    <row r="48" spans="1:19" x14ac:dyDescent="0.7">
      <c r="A48" s="20"/>
      <c r="B48" s="50"/>
      <c r="C48" s="20"/>
      <c r="D48" s="48"/>
      <c r="E48" s="48"/>
      <c r="F48" s="49"/>
      <c r="G48" s="20"/>
      <c r="H48" s="48"/>
      <c r="I48" s="48"/>
      <c r="J48" s="48"/>
      <c r="K48" s="20"/>
      <c r="L48" s="20"/>
      <c r="M48" s="48"/>
      <c r="N48" s="48"/>
      <c r="O48" s="48"/>
      <c r="P48" s="48"/>
      <c r="Q48" s="20"/>
      <c r="R48" s="20"/>
      <c r="S48" s="20"/>
    </row>
    <row r="49" spans="1:19" x14ac:dyDescent="0.7">
      <c r="A49" s="20"/>
      <c r="B49" s="50"/>
      <c r="C49" s="20"/>
      <c r="D49" s="48"/>
      <c r="E49" s="48"/>
      <c r="F49" s="49"/>
      <c r="G49" s="20"/>
      <c r="H49" s="48"/>
      <c r="I49" s="48"/>
      <c r="J49" s="48"/>
      <c r="K49" s="20"/>
      <c r="L49" s="20"/>
      <c r="M49" s="48"/>
      <c r="N49" s="48"/>
      <c r="O49" s="48"/>
      <c r="P49" s="48"/>
      <c r="Q49" s="20"/>
      <c r="R49" s="20"/>
      <c r="S49" s="20"/>
    </row>
    <row r="50" spans="1:19" x14ac:dyDescent="0.7">
      <c r="A50" s="20"/>
      <c r="B50" s="50"/>
      <c r="C50" s="20"/>
      <c r="D50" s="48"/>
      <c r="E50" s="48"/>
      <c r="F50" s="49"/>
      <c r="G50" s="20"/>
      <c r="H50" s="48"/>
      <c r="I50" s="48"/>
      <c r="J50" s="48"/>
      <c r="K50" s="20"/>
      <c r="L50" s="20"/>
      <c r="M50" s="48"/>
      <c r="N50" s="48"/>
      <c r="O50" s="48"/>
      <c r="P50" s="48"/>
      <c r="Q50" s="20"/>
      <c r="R50" s="20"/>
      <c r="S50" s="20"/>
    </row>
    <row r="51" spans="1:19" x14ac:dyDescent="0.7">
      <c r="A51" s="20"/>
      <c r="B51" s="50"/>
      <c r="C51" s="20"/>
      <c r="D51" s="48"/>
      <c r="E51" s="48"/>
      <c r="F51" s="49"/>
      <c r="G51" s="20"/>
      <c r="H51" s="48"/>
      <c r="I51" s="48"/>
      <c r="J51" s="48"/>
      <c r="K51" s="20"/>
      <c r="L51" s="20"/>
      <c r="M51" s="48"/>
      <c r="N51" s="48"/>
      <c r="O51" s="48"/>
      <c r="P51" s="48"/>
      <c r="Q51" s="20"/>
      <c r="R51" s="20"/>
      <c r="S51" s="20"/>
    </row>
    <row r="52" spans="1:19" x14ac:dyDescent="0.7">
      <c r="A52" s="20"/>
      <c r="B52" s="50"/>
      <c r="C52" s="20"/>
      <c r="D52" s="48"/>
      <c r="E52" s="48"/>
      <c r="F52" s="49"/>
      <c r="G52" s="20"/>
      <c r="H52" s="48"/>
      <c r="I52" s="48"/>
      <c r="J52" s="48"/>
      <c r="K52" s="20"/>
      <c r="L52" s="20"/>
      <c r="M52" s="48"/>
      <c r="N52" s="48"/>
      <c r="O52" s="48"/>
      <c r="P52" s="48"/>
      <c r="Q52" s="20"/>
      <c r="R52" s="20"/>
      <c r="S52" s="20"/>
    </row>
    <row r="53" spans="1:19" x14ac:dyDescent="0.7">
      <c r="A53" s="18"/>
      <c r="B53" s="48"/>
      <c r="C53" s="48"/>
      <c r="D53" s="48"/>
      <c r="E53" s="48"/>
      <c r="F53" s="48"/>
      <c r="G53" s="48"/>
      <c r="H53" s="48"/>
      <c r="I53" s="48"/>
      <c r="J53" s="48"/>
      <c r="K53" s="48"/>
      <c r="L53" s="48"/>
      <c r="M53" s="48"/>
      <c r="N53" s="48"/>
      <c r="O53" s="48"/>
      <c r="P53" s="48"/>
      <c r="Q53" s="48"/>
      <c r="R53" s="48"/>
      <c r="S53" s="20"/>
    </row>
    <row r="54" spans="1:19" x14ac:dyDescent="0.7">
      <c r="A54" s="18"/>
      <c r="B54" s="48"/>
      <c r="C54" s="48"/>
      <c r="D54" s="48"/>
      <c r="E54" s="48"/>
      <c r="F54" s="48"/>
      <c r="G54" s="48"/>
      <c r="H54" s="48"/>
      <c r="I54" s="48"/>
      <c r="J54" s="48"/>
      <c r="K54" s="48"/>
      <c r="L54" s="48"/>
      <c r="M54" s="48"/>
      <c r="N54" s="48"/>
      <c r="O54" s="48"/>
      <c r="P54" s="48"/>
      <c r="Q54" s="48"/>
      <c r="R54" s="48"/>
      <c r="S54" s="20"/>
    </row>
    <row r="55" spans="1:19" x14ac:dyDescent="0.7">
      <c r="A55" s="18"/>
      <c r="B55" s="48"/>
      <c r="C55" s="48"/>
      <c r="D55" s="48"/>
      <c r="E55" s="48"/>
      <c r="F55" s="48"/>
      <c r="G55" s="48"/>
      <c r="H55" s="48"/>
      <c r="I55" s="48"/>
      <c r="J55" s="48"/>
      <c r="K55" s="48"/>
      <c r="L55" s="48"/>
      <c r="M55" s="48"/>
      <c r="N55" s="48"/>
      <c r="O55" s="48"/>
      <c r="P55" s="48"/>
      <c r="Q55" s="48"/>
      <c r="R55" s="48"/>
      <c r="S55" s="20"/>
    </row>
    <row r="56" spans="1:19" x14ac:dyDescent="0.7">
      <c r="A56" s="18"/>
      <c r="B56" s="48"/>
      <c r="C56" s="48"/>
      <c r="D56" s="48"/>
      <c r="E56" s="48"/>
      <c r="F56" s="48"/>
      <c r="G56" s="48"/>
      <c r="H56" s="48"/>
      <c r="I56" s="48"/>
      <c r="J56" s="48"/>
      <c r="K56" s="48"/>
      <c r="L56" s="48"/>
      <c r="M56" s="48"/>
      <c r="N56" s="48"/>
      <c r="O56" s="48"/>
      <c r="P56" s="48"/>
      <c r="Q56" s="48"/>
      <c r="R56" s="48"/>
      <c r="S56" s="20"/>
    </row>
    <row r="57" spans="1:19" x14ac:dyDescent="0.7">
      <c r="A57" s="18"/>
      <c r="B57" s="48"/>
      <c r="C57" s="48"/>
      <c r="D57" s="48"/>
      <c r="E57" s="48"/>
      <c r="F57" s="48"/>
      <c r="G57" s="48"/>
      <c r="H57" s="48"/>
      <c r="I57" s="48"/>
      <c r="J57" s="48"/>
      <c r="K57" s="48"/>
      <c r="L57" s="48"/>
      <c r="M57" s="48"/>
      <c r="N57" s="48"/>
      <c r="O57" s="48"/>
      <c r="P57" s="48"/>
      <c r="Q57" s="48"/>
      <c r="R57" s="48"/>
      <c r="S57" s="20"/>
    </row>
    <row r="58" spans="1:19" x14ac:dyDescent="0.7">
      <c r="A58" s="18"/>
      <c r="B58" s="48"/>
      <c r="C58" s="48"/>
      <c r="D58" s="48"/>
      <c r="E58" s="48"/>
      <c r="F58" s="48"/>
      <c r="G58" s="48"/>
      <c r="H58" s="48"/>
      <c r="I58" s="48"/>
      <c r="J58" s="48"/>
      <c r="K58" s="48"/>
      <c r="L58" s="48"/>
      <c r="M58" s="48"/>
      <c r="N58" s="48"/>
      <c r="O58" s="48"/>
      <c r="P58" s="48"/>
      <c r="Q58" s="48"/>
      <c r="R58" s="48"/>
      <c r="S58" s="20"/>
    </row>
    <row r="59" spans="1:19" x14ac:dyDescent="0.7">
      <c r="A59" s="18"/>
      <c r="B59" s="48"/>
      <c r="C59" s="48"/>
      <c r="D59" s="48"/>
      <c r="E59" s="48"/>
      <c r="F59" s="48"/>
      <c r="G59" s="48"/>
      <c r="H59" s="48"/>
      <c r="I59" s="48"/>
      <c r="J59" s="48"/>
      <c r="K59" s="48"/>
      <c r="L59" s="48"/>
      <c r="M59" s="48"/>
      <c r="N59" s="48"/>
      <c r="O59" s="48"/>
      <c r="P59" s="48"/>
      <c r="Q59" s="48"/>
      <c r="R59" s="48"/>
      <c r="S59" s="20"/>
    </row>
    <row r="60" spans="1:19" x14ac:dyDescent="0.7">
      <c r="A60" s="18"/>
      <c r="B60" s="48"/>
      <c r="C60" s="48"/>
      <c r="D60" s="48"/>
      <c r="E60" s="48"/>
      <c r="F60" s="48"/>
      <c r="G60" s="48"/>
      <c r="H60" s="48"/>
      <c r="I60" s="48"/>
      <c r="J60" s="48"/>
      <c r="K60" s="48"/>
      <c r="L60" s="48"/>
      <c r="M60" s="48"/>
      <c r="N60" s="48"/>
      <c r="O60" s="48"/>
      <c r="P60" s="48"/>
      <c r="Q60" s="48"/>
      <c r="R60" s="48"/>
      <c r="S60" s="20"/>
    </row>
    <row r="61" spans="1:19" x14ac:dyDescent="0.7">
      <c r="A61" s="18"/>
      <c r="B61" s="48"/>
      <c r="C61" s="48"/>
      <c r="D61" s="48"/>
      <c r="E61" s="48"/>
      <c r="F61" s="48"/>
      <c r="G61" s="48"/>
      <c r="H61" s="48"/>
      <c r="I61" s="48"/>
      <c r="J61" s="48"/>
      <c r="K61" s="48"/>
      <c r="L61" s="48"/>
      <c r="M61" s="48"/>
      <c r="N61" s="48"/>
      <c r="O61" s="48"/>
      <c r="P61" s="48"/>
      <c r="Q61" s="48"/>
      <c r="R61" s="48"/>
      <c r="S61" s="20"/>
    </row>
    <row r="62" spans="1:19" x14ac:dyDescent="0.7">
      <c r="A62" s="18"/>
      <c r="B62" s="48"/>
      <c r="C62" s="48"/>
      <c r="D62" s="48"/>
      <c r="E62" s="48"/>
      <c r="F62" s="48"/>
      <c r="G62" s="48"/>
      <c r="H62" s="48"/>
      <c r="I62" s="48"/>
      <c r="J62" s="48"/>
      <c r="K62" s="48"/>
      <c r="L62" s="48"/>
      <c r="M62" s="48"/>
      <c r="N62" s="48"/>
      <c r="O62" s="48"/>
      <c r="P62" s="48"/>
      <c r="Q62" s="48"/>
      <c r="R62" s="48"/>
      <c r="S62" s="20"/>
    </row>
    <row r="63" spans="1:19" x14ac:dyDescent="0.7">
      <c r="A63" s="18"/>
      <c r="B63" s="48"/>
      <c r="C63" s="48"/>
      <c r="D63" s="48"/>
      <c r="E63" s="48"/>
      <c r="F63" s="48"/>
      <c r="G63" s="48"/>
      <c r="H63" s="48"/>
      <c r="I63" s="48"/>
      <c r="J63" s="48"/>
      <c r="K63" s="48"/>
      <c r="L63" s="48"/>
      <c r="M63" s="48"/>
      <c r="N63" s="48"/>
      <c r="O63" s="48"/>
      <c r="P63" s="48"/>
      <c r="Q63" s="48"/>
      <c r="R63" s="48"/>
      <c r="S63" s="20"/>
    </row>
    <row r="64" spans="1:19" x14ac:dyDescent="0.7">
      <c r="A64" s="18"/>
      <c r="B64" s="48"/>
      <c r="C64" s="48"/>
      <c r="D64" s="48"/>
      <c r="E64" s="48"/>
      <c r="F64" s="48"/>
      <c r="G64" s="48"/>
      <c r="H64" s="48"/>
      <c r="I64" s="48"/>
      <c r="J64" s="48"/>
      <c r="K64" s="48"/>
      <c r="L64" s="48"/>
      <c r="M64" s="48"/>
      <c r="N64" s="48"/>
      <c r="O64" s="48"/>
      <c r="P64" s="48"/>
      <c r="Q64" s="48"/>
      <c r="R64" s="48"/>
      <c r="S64" s="20"/>
    </row>
    <row r="65" spans="1:20" x14ac:dyDescent="0.7">
      <c r="A65" s="18"/>
      <c r="B65" s="48"/>
      <c r="C65" s="48"/>
      <c r="D65" s="48"/>
      <c r="E65" s="48"/>
      <c r="F65" s="48"/>
      <c r="G65" s="48"/>
      <c r="H65" s="48"/>
      <c r="I65" s="48"/>
      <c r="J65" s="48"/>
      <c r="K65" s="48"/>
      <c r="L65" s="48"/>
      <c r="M65" s="48"/>
      <c r="N65" s="48"/>
      <c r="O65" s="48"/>
      <c r="P65" s="48"/>
      <c r="Q65" s="48"/>
      <c r="R65" s="48"/>
      <c r="S65" s="20"/>
    </row>
    <row r="66" spans="1:20" x14ac:dyDescent="0.7">
      <c r="A66" s="18"/>
      <c r="B66" s="48"/>
      <c r="C66" s="48"/>
      <c r="D66" s="48"/>
      <c r="E66" s="48"/>
      <c r="F66" s="48"/>
      <c r="G66" s="48"/>
      <c r="H66" s="48"/>
      <c r="I66" s="48"/>
      <c r="J66" s="48"/>
      <c r="K66" s="48"/>
      <c r="L66" s="48"/>
      <c r="M66" s="48"/>
      <c r="N66" s="48"/>
      <c r="O66" s="48"/>
      <c r="P66" s="48"/>
      <c r="Q66" s="48"/>
      <c r="R66" s="48"/>
      <c r="S66" s="20"/>
    </row>
    <row r="67" spans="1:20" x14ac:dyDescent="0.7">
      <c r="A67" s="18"/>
      <c r="B67" s="48"/>
      <c r="C67" s="48"/>
      <c r="D67" s="48"/>
      <c r="E67" s="48"/>
      <c r="F67" s="48"/>
      <c r="G67" s="48"/>
      <c r="H67" s="48"/>
      <c r="I67" s="48"/>
      <c r="J67" s="48"/>
      <c r="K67" s="48"/>
      <c r="L67" s="48"/>
      <c r="M67" s="48"/>
      <c r="N67" s="48"/>
      <c r="O67" s="48"/>
      <c r="P67" s="48"/>
      <c r="Q67" s="48"/>
      <c r="R67" s="48"/>
      <c r="S67" s="20"/>
    </row>
    <row r="68" spans="1:20" x14ac:dyDescent="0.7">
      <c r="A68" s="18"/>
      <c r="B68" s="48"/>
      <c r="C68" s="48"/>
      <c r="D68" s="48"/>
      <c r="E68" s="48"/>
      <c r="F68" s="48"/>
      <c r="G68" s="48"/>
      <c r="H68" s="48"/>
      <c r="I68" s="48"/>
      <c r="J68" s="48"/>
      <c r="K68" s="48"/>
      <c r="L68" s="48"/>
      <c r="M68" s="48"/>
      <c r="N68" s="48"/>
      <c r="O68" s="48"/>
      <c r="P68" s="48"/>
      <c r="Q68" s="48"/>
      <c r="R68" s="48"/>
      <c r="S68" s="20"/>
    </row>
    <row r="69" spans="1:20" x14ac:dyDescent="0.7">
      <c r="A69" s="18"/>
      <c r="B69" s="48"/>
      <c r="C69" s="48"/>
      <c r="D69" s="48"/>
      <c r="E69" s="48"/>
      <c r="F69" s="48"/>
      <c r="G69" s="48"/>
      <c r="H69" s="48"/>
      <c r="I69" s="48"/>
      <c r="J69" s="48"/>
      <c r="K69" s="48"/>
      <c r="L69" s="48"/>
      <c r="M69" s="48"/>
      <c r="N69" s="48"/>
      <c r="O69" s="48"/>
      <c r="P69" s="48"/>
      <c r="Q69" s="48"/>
      <c r="R69" s="48"/>
      <c r="S69" s="20"/>
    </row>
    <row r="70" spans="1:20" x14ac:dyDescent="0.7">
      <c r="A70" s="18"/>
      <c r="B70" s="48"/>
      <c r="C70" s="48"/>
      <c r="D70" s="48"/>
      <c r="E70" s="48"/>
      <c r="F70" s="48"/>
      <c r="G70" s="48"/>
      <c r="H70" s="48"/>
      <c r="I70" s="48"/>
      <c r="J70" s="48"/>
      <c r="K70" s="48"/>
      <c r="L70" s="48"/>
      <c r="M70" s="48"/>
      <c r="N70" s="48"/>
      <c r="O70" s="48"/>
      <c r="P70" s="48"/>
      <c r="Q70" s="48"/>
      <c r="R70" s="48"/>
      <c r="S70" s="20"/>
    </row>
    <row r="71" spans="1:20" x14ac:dyDescent="0.7">
      <c r="A71" s="18"/>
      <c r="B71" s="48"/>
      <c r="C71" s="48"/>
      <c r="D71" s="48"/>
      <c r="E71" s="48"/>
      <c r="F71" s="48"/>
      <c r="G71" s="48"/>
      <c r="H71" s="48"/>
      <c r="I71" s="48"/>
      <c r="J71" s="48"/>
      <c r="K71" s="48"/>
      <c r="L71" s="48"/>
      <c r="M71" s="48"/>
      <c r="N71" s="48"/>
      <c r="O71" s="48"/>
      <c r="P71" s="48"/>
      <c r="Q71" s="48"/>
      <c r="R71" s="48"/>
      <c r="S71" s="20"/>
    </row>
    <row r="72" spans="1:20" x14ac:dyDescent="0.7">
      <c r="A72" s="18"/>
      <c r="B72" s="48"/>
      <c r="C72" s="48"/>
      <c r="D72" s="48"/>
      <c r="E72" s="48"/>
      <c r="F72" s="48"/>
      <c r="G72" s="48"/>
      <c r="H72" s="48"/>
      <c r="I72" s="48"/>
      <c r="J72" s="48"/>
      <c r="K72" s="48"/>
      <c r="L72" s="48"/>
      <c r="M72" s="48"/>
      <c r="N72" s="48"/>
      <c r="O72" s="48"/>
      <c r="P72" s="48"/>
      <c r="Q72" s="48"/>
      <c r="R72" s="48"/>
      <c r="S72" s="20"/>
      <c r="T72" s="3"/>
    </row>
    <row r="73" spans="1:20" x14ac:dyDescent="0.7">
      <c r="A73" s="18"/>
      <c r="B73" s="48"/>
      <c r="C73" s="48"/>
      <c r="D73" s="48"/>
      <c r="E73" s="48"/>
      <c r="F73" s="48"/>
      <c r="G73" s="48"/>
      <c r="H73" s="48"/>
      <c r="I73" s="48"/>
      <c r="J73" s="48"/>
      <c r="K73" s="48"/>
      <c r="L73" s="48"/>
      <c r="M73" s="48"/>
      <c r="N73" s="48"/>
      <c r="O73" s="48"/>
      <c r="P73" s="48"/>
      <c r="Q73" s="48"/>
      <c r="R73" s="48"/>
      <c r="S73" s="20"/>
      <c r="T73" s="3"/>
    </row>
    <row r="74" spans="1:20" x14ac:dyDescent="0.7">
      <c r="A74" s="18"/>
      <c r="B74" s="48"/>
      <c r="C74" s="48"/>
      <c r="D74" s="48"/>
      <c r="E74" s="48"/>
      <c r="F74" s="48"/>
      <c r="G74" s="48"/>
      <c r="H74" s="48"/>
      <c r="I74" s="48"/>
      <c r="J74" s="48"/>
      <c r="K74" s="48"/>
      <c r="L74" s="48"/>
      <c r="M74" s="48"/>
      <c r="N74" s="48"/>
      <c r="O74" s="48"/>
      <c r="P74" s="48"/>
      <c r="Q74" s="48"/>
      <c r="R74" s="48"/>
      <c r="S74" s="20"/>
      <c r="T74" s="3"/>
    </row>
    <row r="75" spans="1:20" x14ac:dyDescent="0.7">
      <c r="A75" s="18"/>
      <c r="B75" s="48"/>
      <c r="C75" s="48"/>
      <c r="D75" s="48"/>
      <c r="E75" s="48"/>
      <c r="F75" s="48"/>
      <c r="G75" s="48"/>
      <c r="H75" s="48"/>
      <c r="I75" s="48"/>
      <c r="J75" s="48"/>
      <c r="K75" s="48"/>
      <c r="L75" s="48"/>
      <c r="M75" s="48"/>
      <c r="N75" s="48"/>
      <c r="O75" s="48"/>
      <c r="P75" s="48"/>
      <c r="Q75" s="48"/>
      <c r="R75" s="48"/>
      <c r="S75" s="20"/>
      <c r="T75" s="3"/>
    </row>
    <row r="76" spans="1:20" x14ac:dyDescent="0.7">
      <c r="A76" s="18"/>
      <c r="B76" s="48"/>
      <c r="C76" s="48"/>
      <c r="D76" s="48"/>
      <c r="E76" s="48"/>
      <c r="F76" s="48"/>
      <c r="G76" s="48"/>
      <c r="H76" s="48"/>
      <c r="I76" s="48"/>
      <c r="J76" s="48"/>
      <c r="K76" s="48"/>
      <c r="L76" s="48"/>
      <c r="M76" s="48"/>
      <c r="N76" s="48"/>
      <c r="O76" s="48"/>
      <c r="P76" s="48"/>
      <c r="Q76" s="48"/>
      <c r="R76" s="48"/>
      <c r="S76" s="20"/>
      <c r="T76" s="3"/>
    </row>
    <row r="77" spans="1:20" x14ac:dyDescent="0.7">
      <c r="A77" s="18"/>
      <c r="B77" s="48"/>
      <c r="C77" s="48"/>
      <c r="D77" s="48"/>
      <c r="E77" s="48"/>
      <c r="F77" s="48"/>
      <c r="G77" s="48"/>
      <c r="H77" s="48"/>
      <c r="I77" s="48"/>
      <c r="J77" s="48"/>
      <c r="K77" s="48"/>
      <c r="L77" s="48"/>
      <c r="M77" s="48"/>
      <c r="N77" s="48"/>
      <c r="O77" s="48"/>
      <c r="P77" s="48"/>
      <c r="Q77" s="48"/>
      <c r="R77" s="48"/>
      <c r="S77" s="20"/>
      <c r="T77" s="3"/>
    </row>
    <row r="78" spans="1:20" x14ac:dyDescent="0.7">
      <c r="A78" s="18"/>
      <c r="B78" s="48"/>
      <c r="C78" s="48"/>
      <c r="D78" s="48"/>
      <c r="E78" s="48"/>
      <c r="F78" s="48"/>
      <c r="G78" s="48"/>
      <c r="H78" s="48"/>
      <c r="I78" s="48"/>
      <c r="J78" s="48"/>
      <c r="K78" s="48"/>
      <c r="L78" s="48"/>
      <c r="M78" s="48"/>
      <c r="N78" s="48"/>
      <c r="O78" s="48"/>
      <c r="P78" s="48"/>
      <c r="Q78" s="48"/>
      <c r="R78" s="48"/>
      <c r="S78" s="20"/>
      <c r="T78" s="27"/>
    </row>
    <row r="79" spans="1:20" x14ac:dyDescent="0.7">
      <c r="A79" s="20"/>
      <c r="B79" s="20"/>
      <c r="C79" s="48"/>
      <c r="D79" s="48"/>
      <c r="E79" s="48"/>
      <c r="F79" s="20"/>
      <c r="G79" s="20"/>
      <c r="H79" s="51"/>
      <c r="I79" s="48"/>
      <c r="J79" s="48"/>
      <c r="K79" s="20"/>
      <c r="L79" s="20"/>
      <c r="M79" s="20"/>
      <c r="N79" s="48"/>
      <c r="O79" s="48"/>
      <c r="P79" s="20"/>
      <c r="Q79" s="20"/>
      <c r="R79" s="20"/>
      <c r="S79" s="48"/>
      <c r="T79" s="27"/>
    </row>
    <row r="80" spans="1:20" x14ac:dyDescent="0.7">
      <c r="A80" s="20"/>
      <c r="B80" s="20"/>
      <c r="C80" s="48"/>
      <c r="D80" s="48"/>
      <c r="E80" s="48"/>
      <c r="F80" s="20"/>
      <c r="G80" s="20"/>
      <c r="H80" s="48"/>
      <c r="I80" s="48"/>
      <c r="J80" s="48"/>
      <c r="K80" s="20"/>
      <c r="L80" s="20"/>
      <c r="M80" s="20"/>
      <c r="N80" s="48"/>
      <c r="O80" s="48"/>
      <c r="P80" s="20"/>
      <c r="Q80" s="20"/>
      <c r="R80" s="20"/>
      <c r="S80" s="48"/>
      <c r="T80" s="27"/>
    </row>
    <row r="81" spans="1:20" x14ac:dyDescent="0.7">
      <c r="A81" s="20"/>
      <c r="B81" s="20"/>
      <c r="C81" s="20"/>
      <c r="D81" s="48"/>
      <c r="E81" s="48"/>
      <c r="F81" s="48"/>
      <c r="G81" s="20"/>
      <c r="H81" s="52"/>
      <c r="I81" s="48"/>
      <c r="J81" s="20"/>
      <c r="K81" s="20"/>
      <c r="L81" s="20"/>
      <c r="M81" s="20"/>
      <c r="N81" s="48"/>
      <c r="O81" s="48"/>
      <c r="P81" s="48"/>
      <c r="Q81" s="20"/>
      <c r="R81" s="20"/>
      <c r="S81" s="20"/>
      <c r="T81" s="27"/>
    </row>
    <row r="82" spans="1:20" x14ac:dyDescent="0.7">
      <c r="A82" s="20"/>
      <c r="B82" s="48"/>
      <c r="C82" s="48"/>
      <c r="D82" s="48"/>
      <c r="E82" s="48"/>
      <c r="F82" s="48"/>
      <c r="G82" s="20"/>
      <c r="H82" s="48"/>
      <c r="I82" s="48"/>
      <c r="J82" s="48"/>
      <c r="K82" s="48"/>
      <c r="L82" s="48"/>
      <c r="M82" s="48"/>
      <c r="N82" s="48"/>
      <c r="O82" s="48"/>
      <c r="P82" s="48"/>
      <c r="Q82" s="20"/>
      <c r="R82" s="20"/>
      <c r="S82" s="20"/>
      <c r="T82" s="27"/>
    </row>
    <row r="83" spans="1:20" x14ac:dyDescent="0.7">
      <c r="A83" s="20"/>
      <c r="B83" s="20"/>
      <c r="C83" s="20"/>
      <c r="D83" s="20"/>
      <c r="E83" s="48"/>
      <c r="F83" s="20"/>
      <c r="G83" s="20"/>
      <c r="H83" s="48"/>
      <c r="I83" s="48"/>
      <c r="J83" s="20"/>
      <c r="K83" s="20"/>
      <c r="L83" s="20"/>
      <c r="M83" s="20"/>
      <c r="N83" s="48"/>
      <c r="O83" s="48"/>
      <c r="P83" s="48"/>
      <c r="Q83" s="20"/>
      <c r="R83" s="20"/>
      <c r="S83" s="20"/>
      <c r="T83" s="27"/>
    </row>
    <row r="84" spans="1:20" x14ac:dyDescent="0.7">
      <c r="A84" s="20"/>
      <c r="B84" s="20"/>
      <c r="C84" s="20"/>
      <c r="D84" s="20"/>
      <c r="E84" s="48"/>
      <c r="F84" s="20"/>
      <c r="G84" s="20"/>
      <c r="H84" s="48"/>
      <c r="I84" s="48"/>
      <c r="J84" s="20"/>
      <c r="K84" s="20"/>
      <c r="L84" s="20"/>
      <c r="M84" s="20"/>
      <c r="N84" s="48"/>
      <c r="O84" s="48"/>
      <c r="P84" s="48"/>
      <c r="Q84" s="20"/>
      <c r="R84" s="20"/>
      <c r="S84" s="20"/>
      <c r="T84" s="27"/>
    </row>
    <row r="85" spans="1:20" x14ac:dyDescent="0.7">
      <c r="A85" s="20"/>
      <c r="B85" s="20"/>
      <c r="C85" s="20"/>
      <c r="D85" s="20"/>
      <c r="E85" s="48"/>
      <c r="F85" s="20"/>
      <c r="G85" s="20"/>
      <c r="H85" s="48"/>
      <c r="I85" s="48"/>
      <c r="J85" s="20"/>
      <c r="K85" s="20"/>
      <c r="L85" s="20"/>
      <c r="M85" s="20"/>
      <c r="N85" s="48"/>
      <c r="O85" s="48"/>
      <c r="P85" s="20"/>
      <c r="Q85" s="20"/>
      <c r="R85" s="20"/>
      <c r="S85" s="20"/>
      <c r="T85" s="27"/>
    </row>
    <row r="86" spans="1:20" x14ac:dyDescent="0.7">
      <c r="A86" s="20"/>
      <c r="B86" s="20"/>
      <c r="C86" s="20"/>
      <c r="D86" s="20"/>
      <c r="E86" s="48"/>
      <c r="F86" s="20"/>
      <c r="G86" s="20"/>
      <c r="H86" s="48"/>
      <c r="I86" s="48"/>
      <c r="J86" s="20"/>
      <c r="K86" s="20"/>
      <c r="L86" s="20"/>
      <c r="M86" s="20"/>
      <c r="N86" s="48"/>
      <c r="O86" s="48"/>
      <c r="P86" s="20"/>
      <c r="Q86" s="20"/>
      <c r="R86" s="20"/>
      <c r="S86" s="20"/>
      <c r="T86" s="27"/>
    </row>
    <row r="87" spans="1:20" x14ac:dyDescent="0.7">
      <c r="A87" s="20"/>
      <c r="B87" s="20"/>
      <c r="C87" s="20"/>
      <c r="D87" s="20"/>
      <c r="E87" s="48"/>
      <c r="F87" s="20"/>
      <c r="G87" s="20"/>
      <c r="H87" s="48"/>
      <c r="I87" s="48"/>
      <c r="J87" s="20"/>
      <c r="K87" s="20"/>
      <c r="L87" s="20"/>
      <c r="M87" s="20"/>
      <c r="N87" s="48"/>
      <c r="O87" s="48"/>
      <c r="P87" s="20"/>
      <c r="Q87" s="20"/>
      <c r="R87" s="20"/>
      <c r="S87" s="20"/>
      <c r="T87" s="27"/>
    </row>
    <row r="88" spans="1:20" x14ac:dyDescent="0.7">
      <c r="A88" s="20"/>
      <c r="B88" s="20"/>
      <c r="C88" s="20"/>
      <c r="D88" s="20"/>
      <c r="E88" s="48"/>
      <c r="F88" s="20"/>
      <c r="G88" s="20"/>
      <c r="H88" s="48"/>
      <c r="I88" s="48"/>
      <c r="J88" s="20"/>
      <c r="K88" s="20"/>
      <c r="L88" s="20"/>
      <c r="M88" s="20"/>
      <c r="N88" s="48"/>
      <c r="O88" s="48"/>
      <c r="P88" s="20"/>
      <c r="Q88" s="20"/>
      <c r="R88" s="20"/>
      <c r="S88" s="20"/>
      <c r="T88" s="27"/>
    </row>
    <row r="89" spans="1:20" x14ac:dyDescent="0.7">
      <c r="A89" s="20"/>
      <c r="B89" s="20"/>
      <c r="C89" s="20"/>
      <c r="D89" s="20"/>
      <c r="E89" s="48"/>
      <c r="F89" s="20"/>
      <c r="G89" s="20"/>
      <c r="H89" s="48"/>
      <c r="I89" s="48"/>
      <c r="J89" s="20"/>
      <c r="K89" s="20"/>
      <c r="L89" s="20"/>
      <c r="M89" s="20"/>
      <c r="N89" s="48"/>
      <c r="O89" s="48"/>
      <c r="P89" s="20"/>
      <c r="Q89" s="20"/>
      <c r="R89" s="20"/>
      <c r="S89" s="20"/>
      <c r="T89" s="27"/>
    </row>
    <row r="90" spans="1:20" x14ac:dyDescent="0.7">
      <c r="A90" s="20"/>
      <c r="B90" s="20"/>
      <c r="C90" s="20"/>
      <c r="D90" s="20"/>
      <c r="E90" s="48"/>
      <c r="F90" s="20"/>
      <c r="G90" s="20"/>
      <c r="H90" s="48"/>
      <c r="I90" s="48"/>
      <c r="J90" s="20"/>
      <c r="K90" s="20"/>
      <c r="L90" s="20"/>
      <c r="M90" s="20"/>
      <c r="N90" s="48"/>
      <c r="O90" s="48"/>
      <c r="P90" s="20"/>
      <c r="Q90" s="20"/>
      <c r="R90" s="20"/>
      <c r="S90" s="20"/>
      <c r="T90" s="27"/>
    </row>
    <row r="91" spans="1:20" x14ac:dyDescent="0.7">
      <c r="A91" s="20"/>
      <c r="B91" s="20"/>
      <c r="C91" s="20"/>
      <c r="D91" s="20"/>
      <c r="E91" s="48"/>
      <c r="F91" s="20"/>
      <c r="G91" s="20"/>
      <c r="H91" s="48"/>
      <c r="I91" s="48"/>
      <c r="J91" s="20"/>
      <c r="K91" s="20"/>
      <c r="L91" s="20"/>
      <c r="M91" s="20"/>
      <c r="N91" s="48"/>
      <c r="O91" s="48"/>
      <c r="P91" s="20"/>
      <c r="Q91" s="20"/>
      <c r="R91" s="20"/>
      <c r="S91" s="20"/>
      <c r="T91" s="27"/>
    </row>
    <row r="92" spans="1:20" x14ac:dyDescent="0.7">
      <c r="A92" s="20"/>
      <c r="B92" s="20"/>
      <c r="C92" s="20"/>
      <c r="D92" s="20"/>
      <c r="E92" s="48"/>
      <c r="F92" s="20"/>
      <c r="G92" s="20"/>
      <c r="H92" s="48"/>
      <c r="I92" s="48"/>
      <c r="J92" s="20"/>
      <c r="K92" s="20"/>
      <c r="L92" s="20"/>
      <c r="M92" s="20"/>
      <c r="N92" s="48"/>
      <c r="O92" s="48"/>
      <c r="P92" s="20"/>
      <c r="Q92" s="20"/>
      <c r="R92" s="20"/>
      <c r="S92" s="20"/>
      <c r="T92" s="27"/>
    </row>
    <row r="93" spans="1:20" x14ac:dyDescent="0.7">
      <c r="A93" s="20"/>
      <c r="B93" s="20"/>
      <c r="C93" s="20"/>
      <c r="D93" s="20"/>
      <c r="E93" s="48"/>
      <c r="F93" s="20"/>
      <c r="G93" s="20"/>
      <c r="H93" s="48"/>
      <c r="I93" s="48"/>
      <c r="J93" s="20"/>
      <c r="K93" s="20"/>
      <c r="L93" s="20"/>
      <c r="M93" s="20"/>
      <c r="N93" s="48"/>
      <c r="O93" s="48"/>
      <c r="P93" s="20"/>
      <c r="Q93" s="20"/>
      <c r="R93" s="20"/>
      <c r="S93" s="20"/>
      <c r="T93" s="27"/>
    </row>
    <row r="94" spans="1:20" x14ac:dyDescent="0.7">
      <c r="A94" s="20"/>
      <c r="B94" s="20"/>
      <c r="C94" s="20"/>
      <c r="D94" s="20"/>
      <c r="E94" s="48"/>
      <c r="F94" s="20"/>
      <c r="G94" s="20"/>
      <c r="H94" s="48"/>
      <c r="I94" s="48"/>
      <c r="J94" s="20"/>
      <c r="K94" s="20"/>
      <c r="L94" s="20"/>
      <c r="M94" s="20"/>
      <c r="N94" s="48"/>
      <c r="O94" s="48"/>
      <c r="P94" s="20"/>
      <c r="Q94" s="20"/>
      <c r="R94" s="20"/>
      <c r="S94" s="20"/>
    </row>
    <row r="95" spans="1:20" x14ac:dyDescent="0.7">
      <c r="A95" s="20"/>
      <c r="B95" s="20"/>
      <c r="C95" s="20"/>
      <c r="D95" s="20"/>
      <c r="E95" s="48"/>
      <c r="F95" s="20"/>
      <c r="G95" s="20"/>
      <c r="H95" s="48"/>
      <c r="I95" s="48"/>
      <c r="J95" s="20"/>
      <c r="K95" s="20"/>
      <c r="L95" s="20"/>
      <c r="M95" s="20"/>
      <c r="N95" s="48"/>
      <c r="O95" s="48"/>
      <c r="P95" s="20"/>
      <c r="Q95" s="20"/>
      <c r="R95" s="20"/>
      <c r="S95" s="20"/>
    </row>
    <row r="96" spans="1:20" x14ac:dyDescent="0.7">
      <c r="A96" s="20"/>
      <c r="B96" s="20"/>
      <c r="C96" s="20"/>
      <c r="D96" s="20"/>
      <c r="E96" s="48"/>
      <c r="F96" s="20"/>
      <c r="G96" s="20"/>
      <c r="H96" s="48"/>
      <c r="I96" s="48"/>
      <c r="J96" s="20"/>
      <c r="K96" s="20"/>
      <c r="L96" s="20"/>
      <c r="M96" s="20"/>
      <c r="N96" s="48"/>
      <c r="O96" s="48"/>
      <c r="P96" s="20"/>
      <c r="Q96" s="20"/>
      <c r="R96" s="20"/>
      <c r="S96" s="20"/>
    </row>
    <row r="97" spans="1:19" x14ac:dyDescent="0.7">
      <c r="A97" s="20"/>
      <c r="B97" s="20"/>
      <c r="C97" s="20"/>
      <c r="D97" s="20"/>
      <c r="E97" s="48"/>
      <c r="F97" s="20"/>
      <c r="G97" s="20"/>
      <c r="H97" s="48"/>
      <c r="I97" s="48"/>
      <c r="J97" s="20"/>
      <c r="K97" s="20"/>
      <c r="L97" s="20"/>
      <c r="M97" s="20"/>
      <c r="N97" s="48"/>
      <c r="O97" s="48"/>
      <c r="P97" s="20"/>
      <c r="Q97" s="20"/>
      <c r="R97" s="20"/>
      <c r="S97" s="20"/>
    </row>
    <row r="98" spans="1:19" x14ac:dyDescent="0.7">
      <c r="A98" s="20"/>
      <c r="B98" s="20"/>
      <c r="C98" s="20"/>
      <c r="D98" s="20"/>
      <c r="E98" s="48"/>
      <c r="F98" s="20"/>
      <c r="G98" s="20"/>
      <c r="H98" s="48"/>
      <c r="I98" s="48"/>
      <c r="J98" s="20"/>
      <c r="K98" s="20"/>
      <c r="L98" s="20"/>
      <c r="M98" s="20"/>
      <c r="N98" s="48"/>
      <c r="O98" s="48"/>
      <c r="P98" s="20"/>
      <c r="Q98" s="20"/>
      <c r="R98" s="20"/>
      <c r="S98" s="20"/>
    </row>
    <row r="99" spans="1:19" x14ac:dyDescent="0.7">
      <c r="A99" s="20"/>
      <c r="B99" s="20"/>
      <c r="C99" s="20"/>
      <c r="D99" s="20"/>
      <c r="E99" s="48"/>
      <c r="F99" s="20"/>
      <c r="G99" s="20"/>
      <c r="H99" s="20"/>
      <c r="I99" s="48"/>
      <c r="J99" s="20"/>
      <c r="K99" s="20"/>
      <c r="L99" s="20"/>
      <c r="M99" s="20"/>
      <c r="N99" s="48"/>
      <c r="O99" s="48"/>
      <c r="P99" s="20"/>
      <c r="Q99" s="20"/>
      <c r="R99" s="20"/>
      <c r="S99" s="20"/>
    </row>
    <row r="100" spans="1:19" x14ac:dyDescent="0.7">
      <c r="A100" s="20"/>
      <c r="B100" s="20"/>
      <c r="C100" s="20"/>
      <c r="D100" s="20"/>
      <c r="E100" s="48"/>
      <c r="F100" s="20"/>
      <c r="G100" s="20"/>
      <c r="H100" s="20"/>
      <c r="I100" s="48"/>
      <c r="J100" s="20"/>
      <c r="K100" s="20"/>
      <c r="L100" s="20"/>
      <c r="M100" s="20"/>
      <c r="N100" s="48"/>
      <c r="O100" s="48"/>
      <c r="P100" s="20"/>
      <c r="Q100" s="20"/>
      <c r="R100" s="20"/>
      <c r="S100" s="20"/>
    </row>
    <row r="101" spans="1:19" x14ac:dyDescent="0.7">
      <c r="A101" s="20"/>
      <c r="B101" s="20"/>
      <c r="C101" s="20"/>
      <c r="D101" s="20"/>
      <c r="E101" s="48"/>
      <c r="F101" s="20"/>
      <c r="G101" s="20"/>
      <c r="H101" s="20"/>
      <c r="I101" s="48"/>
      <c r="J101" s="20"/>
      <c r="K101" s="20"/>
      <c r="L101" s="20"/>
      <c r="M101" s="20"/>
      <c r="N101" s="48"/>
      <c r="O101" s="48"/>
      <c r="P101" s="20"/>
      <c r="Q101" s="20"/>
      <c r="R101" s="20"/>
      <c r="S101" s="20"/>
    </row>
    <row r="102" spans="1:19" x14ac:dyDescent="0.7">
      <c r="A102" s="20"/>
      <c r="B102" s="20"/>
      <c r="C102" s="20"/>
      <c r="D102" s="20"/>
      <c r="E102" s="48"/>
      <c r="F102" s="20"/>
      <c r="G102" s="20"/>
      <c r="H102" s="20"/>
      <c r="I102" s="48"/>
      <c r="J102" s="20"/>
      <c r="K102" s="20"/>
      <c r="L102" s="20"/>
      <c r="M102" s="20"/>
      <c r="N102" s="48"/>
      <c r="O102" s="48"/>
      <c r="P102" s="20"/>
      <c r="Q102" s="20"/>
      <c r="R102" s="20"/>
      <c r="S102" s="20"/>
    </row>
    <row r="103" spans="1:19" x14ac:dyDescent="0.7">
      <c r="A103" s="20"/>
      <c r="B103" s="20"/>
      <c r="C103" s="20"/>
      <c r="D103" s="20"/>
      <c r="E103" s="48"/>
      <c r="F103" s="20"/>
      <c r="G103" s="20"/>
      <c r="H103" s="20"/>
      <c r="I103" s="48"/>
      <c r="J103" s="20"/>
      <c r="K103" s="20"/>
      <c r="L103" s="20"/>
      <c r="M103" s="20"/>
      <c r="N103" s="48"/>
      <c r="O103" s="48"/>
      <c r="P103" s="20"/>
      <c r="Q103" s="20"/>
      <c r="R103" s="20"/>
      <c r="S103" s="20"/>
    </row>
    <row r="104" spans="1:19" x14ac:dyDescent="0.7">
      <c r="A104" s="20"/>
      <c r="B104" s="20"/>
      <c r="C104" s="20"/>
      <c r="D104" s="20"/>
      <c r="E104" s="48"/>
      <c r="F104" s="20"/>
      <c r="G104" s="20"/>
      <c r="H104" s="20"/>
      <c r="I104" s="48"/>
      <c r="J104" s="20"/>
      <c r="K104" s="20"/>
      <c r="L104" s="20"/>
      <c r="M104" s="20"/>
      <c r="N104" s="48"/>
      <c r="O104" s="48"/>
      <c r="P104" s="20"/>
      <c r="Q104" s="20"/>
      <c r="R104" s="20"/>
      <c r="S104" s="20"/>
    </row>
    <row r="105" spans="1:19" x14ac:dyDescent="0.7">
      <c r="A105" s="20"/>
      <c r="B105" s="20"/>
      <c r="C105" s="20"/>
      <c r="D105" s="20"/>
      <c r="E105" s="48"/>
      <c r="F105" s="20"/>
      <c r="G105" s="20"/>
      <c r="H105" s="20"/>
      <c r="I105" s="48"/>
      <c r="J105" s="20"/>
      <c r="K105" s="20"/>
      <c r="L105" s="20"/>
      <c r="M105" s="20"/>
      <c r="N105" s="48"/>
      <c r="O105" s="48"/>
      <c r="P105" s="48"/>
      <c r="Q105" s="20"/>
      <c r="R105" s="20"/>
      <c r="S105" s="20"/>
    </row>
    <row r="106" spans="1:19" x14ac:dyDescent="0.7">
      <c r="A106" s="20"/>
      <c r="B106" s="20"/>
      <c r="C106" s="20"/>
      <c r="D106" s="20"/>
      <c r="E106" s="48"/>
      <c r="F106" s="20"/>
      <c r="G106" s="20"/>
      <c r="H106" s="20"/>
      <c r="I106" s="48"/>
      <c r="J106" s="20"/>
      <c r="K106" s="20"/>
      <c r="L106" s="20"/>
      <c r="M106" s="20"/>
      <c r="N106" s="48"/>
      <c r="O106" s="48"/>
      <c r="P106" s="48"/>
      <c r="Q106" s="20"/>
      <c r="R106" s="20"/>
      <c r="S106" s="20"/>
    </row>
    <row r="107" spans="1:19" x14ac:dyDescent="0.7">
      <c r="A107" s="20"/>
      <c r="B107" s="20"/>
      <c r="C107" s="20"/>
      <c r="D107" s="20"/>
      <c r="E107" s="48"/>
      <c r="F107" s="20"/>
      <c r="G107" s="20"/>
      <c r="H107" s="48"/>
      <c r="I107" s="48"/>
      <c r="J107" s="20"/>
      <c r="K107" s="20"/>
      <c r="L107" s="20"/>
      <c r="M107" s="20"/>
      <c r="N107" s="48"/>
      <c r="O107" s="48"/>
      <c r="P107" s="48"/>
      <c r="Q107" s="20"/>
      <c r="R107" s="20"/>
      <c r="S107" s="20"/>
    </row>
    <row r="108" spans="1:19" x14ac:dyDescent="0.7">
      <c r="A108" s="20"/>
      <c r="B108" s="20"/>
      <c r="C108" s="20"/>
      <c r="D108" s="20"/>
      <c r="E108" s="48"/>
      <c r="F108" s="20"/>
      <c r="G108" s="20"/>
      <c r="H108" s="48"/>
      <c r="I108" s="48"/>
      <c r="J108" s="20"/>
      <c r="K108" s="20"/>
      <c r="L108" s="20"/>
      <c r="M108" s="20"/>
      <c r="N108" s="48"/>
      <c r="O108" s="48"/>
      <c r="P108" s="48"/>
      <c r="Q108" s="20"/>
      <c r="R108" s="20"/>
      <c r="S108" s="20"/>
    </row>
    <row r="109" spans="1:19" x14ac:dyDescent="0.7">
      <c r="A109" s="20"/>
      <c r="B109" s="20"/>
      <c r="C109" s="20"/>
      <c r="D109" s="20"/>
      <c r="E109" s="48"/>
      <c r="F109" s="20"/>
      <c r="G109" s="20"/>
      <c r="H109" s="48"/>
      <c r="I109" s="48"/>
      <c r="J109" s="20"/>
      <c r="K109" s="20"/>
      <c r="L109" s="20"/>
      <c r="M109" s="20"/>
      <c r="N109" s="48"/>
      <c r="O109" s="48"/>
      <c r="P109" s="48"/>
      <c r="Q109" s="20"/>
      <c r="R109" s="20"/>
      <c r="S109" s="20"/>
    </row>
    <row r="110" spans="1:19" x14ac:dyDescent="0.7">
      <c r="A110" s="20"/>
      <c r="B110" s="20"/>
      <c r="C110" s="20"/>
      <c r="D110" s="20"/>
      <c r="E110" s="48"/>
      <c r="F110" s="20"/>
      <c r="G110" s="20"/>
      <c r="H110" s="48"/>
      <c r="I110" s="48"/>
      <c r="J110" s="20"/>
      <c r="K110" s="20"/>
      <c r="L110" s="20"/>
      <c r="M110" s="20"/>
      <c r="N110" s="48"/>
      <c r="O110" s="48"/>
      <c r="P110" s="48"/>
      <c r="Q110" s="20"/>
      <c r="R110" s="20"/>
      <c r="S110" s="20"/>
    </row>
    <row r="111" spans="1:19" x14ac:dyDescent="0.7">
      <c r="A111" s="20"/>
      <c r="B111" s="20"/>
      <c r="C111" s="20"/>
      <c r="D111" s="20"/>
      <c r="E111" s="48"/>
      <c r="F111" s="20"/>
      <c r="G111" s="20"/>
      <c r="H111" s="48"/>
      <c r="I111" s="48"/>
      <c r="J111" s="20"/>
      <c r="K111" s="20"/>
      <c r="L111" s="20"/>
      <c r="M111" s="20"/>
      <c r="N111" s="48"/>
      <c r="O111" s="48"/>
      <c r="P111" s="48"/>
      <c r="Q111" s="20"/>
      <c r="R111" s="20"/>
      <c r="S111" s="20"/>
    </row>
    <row r="112" spans="1:19" x14ac:dyDescent="0.7">
      <c r="A112" s="20"/>
      <c r="B112" s="20"/>
      <c r="C112" s="20"/>
      <c r="D112" s="20"/>
      <c r="E112" s="48"/>
      <c r="F112" s="20"/>
      <c r="G112" s="20"/>
      <c r="H112" s="48"/>
      <c r="I112" s="48"/>
      <c r="J112" s="20"/>
      <c r="K112" s="20"/>
      <c r="L112" s="20"/>
      <c r="M112" s="20"/>
      <c r="N112" s="48"/>
      <c r="O112" s="48"/>
      <c r="P112" s="48"/>
      <c r="Q112" s="20"/>
      <c r="R112" s="20"/>
      <c r="S112" s="20"/>
    </row>
    <row r="113" spans="1:19" x14ac:dyDescent="0.7">
      <c r="A113" s="20"/>
      <c r="B113" s="20"/>
      <c r="C113" s="20"/>
      <c r="D113" s="20"/>
      <c r="E113" s="48"/>
      <c r="F113" s="20"/>
      <c r="G113" s="20"/>
      <c r="H113" s="48"/>
      <c r="I113" s="48"/>
      <c r="J113" s="20"/>
      <c r="K113" s="20"/>
      <c r="L113" s="20"/>
      <c r="M113" s="20"/>
      <c r="N113" s="48"/>
      <c r="O113" s="48"/>
      <c r="P113" s="48"/>
      <c r="Q113" s="20"/>
      <c r="R113" s="20"/>
      <c r="S113" s="20"/>
    </row>
    <row r="114" spans="1:19" x14ac:dyDescent="0.7">
      <c r="A114" s="20"/>
      <c r="B114" s="20"/>
      <c r="C114" s="20"/>
      <c r="D114" s="20"/>
      <c r="E114" s="48"/>
      <c r="F114" s="20"/>
      <c r="G114" s="20"/>
      <c r="H114" s="48"/>
      <c r="I114" s="48"/>
      <c r="J114" s="20"/>
      <c r="K114" s="20"/>
      <c r="L114" s="20"/>
      <c r="M114" s="20"/>
      <c r="N114" s="48"/>
      <c r="O114" s="48"/>
      <c r="P114" s="48"/>
      <c r="Q114" s="20"/>
      <c r="R114" s="20"/>
      <c r="S114" s="20"/>
    </row>
    <row r="115" spans="1:19" x14ac:dyDescent="0.7">
      <c r="A115" s="20"/>
      <c r="B115" s="20"/>
      <c r="C115" s="20"/>
      <c r="D115" s="20"/>
      <c r="E115" s="48"/>
      <c r="F115" s="20"/>
      <c r="G115" s="20"/>
      <c r="H115" s="48"/>
      <c r="I115" s="48"/>
      <c r="J115" s="20"/>
      <c r="K115" s="20"/>
      <c r="L115" s="20"/>
      <c r="M115" s="20"/>
      <c r="N115" s="48"/>
      <c r="O115" s="48"/>
      <c r="P115" s="48"/>
      <c r="Q115" s="20"/>
      <c r="R115" s="20"/>
      <c r="S115" s="20"/>
    </row>
    <row r="116" spans="1:19" x14ac:dyDescent="0.7">
      <c r="A116" s="20"/>
      <c r="B116" s="20"/>
      <c r="C116" s="20"/>
      <c r="D116" s="20"/>
      <c r="E116" s="48"/>
      <c r="F116" s="20"/>
      <c r="G116" s="20"/>
      <c r="H116" s="48"/>
      <c r="I116" s="48"/>
      <c r="J116" s="20"/>
      <c r="K116" s="20"/>
      <c r="L116" s="20"/>
      <c r="M116" s="20"/>
      <c r="N116" s="48"/>
      <c r="O116" s="48"/>
      <c r="P116" s="48"/>
      <c r="Q116" s="20"/>
      <c r="R116" s="20"/>
      <c r="S116" s="20"/>
    </row>
    <row r="117" spans="1:19" x14ac:dyDescent="0.7">
      <c r="A117" s="20"/>
      <c r="B117" s="20"/>
      <c r="C117" s="20"/>
      <c r="D117" s="20"/>
      <c r="E117" s="48"/>
      <c r="F117" s="20"/>
      <c r="G117" s="20"/>
      <c r="H117" s="48"/>
      <c r="I117" s="48"/>
      <c r="J117" s="20"/>
      <c r="K117" s="20"/>
      <c r="L117" s="20"/>
      <c r="M117" s="20"/>
      <c r="N117" s="48"/>
      <c r="O117" s="48"/>
      <c r="P117" s="48"/>
      <c r="Q117" s="20"/>
      <c r="R117" s="20"/>
      <c r="S117" s="20"/>
    </row>
    <row r="118" spans="1:19" x14ac:dyDescent="0.7">
      <c r="A118" s="18"/>
      <c r="B118" s="23"/>
      <c r="C118" s="19"/>
      <c r="D118" s="19"/>
      <c r="E118" s="19" t="str">
        <f t="shared" ref="E118:E178" si="22">IF(LEN(D118)=0,"",LEN(D118))</f>
        <v/>
      </c>
      <c r="F118" s="19"/>
      <c r="G118" s="19"/>
      <c r="H118" s="19"/>
      <c r="I118" s="19" t="str">
        <f t="shared" ref="I118:I176" si="23">IF(LEN(H118)=0,"",LEN(H118))</f>
        <v/>
      </c>
      <c r="J118" s="19"/>
      <c r="K118" s="19"/>
      <c r="L118" s="19"/>
      <c r="M118" s="19"/>
      <c r="N118" s="19"/>
      <c r="O118" s="19" t="str">
        <f t="shared" ref="O118:O176" si="24">IF(LEN(N118)=0,"",LEN(N118))</f>
        <v/>
      </c>
      <c r="P118" s="19"/>
      <c r="Q118" s="19" t="str">
        <f t="shared" ref="Q118:Q176" si="25">IF(LEN(P118)=0,"",LEN(P118))</f>
        <v/>
      </c>
      <c r="R118" s="19" t="str" cm="1">
        <f t="array" ref="R118">IF(SUM(LEN(B118:D118),LEN(F118:H118),LEN(J118:N118),LEN(P118))=0,"",SUM(LEN(B118:D118),LEN(F118:H118),LEN(J118:N118),LEN(P118)))</f>
        <v/>
      </c>
      <c r="S118" s="20"/>
    </row>
    <row r="119" spans="1:19" x14ac:dyDescent="0.7">
      <c r="A119" s="18"/>
      <c r="B119" s="23"/>
      <c r="C119" s="19"/>
      <c r="D119" s="19"/>
      <c r="E119" s="19" t="str">
        <f t="shared" si="22"/>
        <v/>
      </c>
      <c r="F119" s="19"/>
      <c r="G119" s="19"/>
      <c r="H119" s="19"/>
      <c r="I119" s="19" t="str">
        <f t="shared" si="23"/>
        <v/>
      </c>
      <c r="J119" s="19"/>
      <c r="K119" s="19"/>
      <c r="L119" s="19"/>
      <c r="M119" s="19"/>
      <c r="N119" s="19"/>
      <c r="O119" s="19" t="str">
        <f t="shared" si="24"/>
        <v/>
      </c>
      <c r="P119" s="19"/>
      <c r="Q119" s="19" t="str">
        <f t="shared" si="25"/>
        <v/>
      </c>
      <c r="R119" s="19" t="str" cm="1">
        <f t="array" ref="R119">IF(SUM(LEN(B119:D119),LEN(F119:H119),LEN(J119:N119),LEN(P119))=0,"",SUM(LEN(B119:D119),LEN(F119:H119),LEN(J119:N119),LEN(P119)))</f>
        <v/>
      </c>
      <c r="S119" s="20"/>
    </row>
    <row r="120" spans="1:19" x14ac:dyDescent="0.7">
      <c r="A120" s="18"/>
      <c r="B120" s="23"/>
      <c r="C120" s="19"/>
      <c r="D120" s="19"/>
      <c r="E120" s="19" t="str">
        <f t="shared" si="22"/>
        <v/>
      </c>
      <c r="F120" s="19"/>
      <c r="G120" s="19"/>
      <c r="H120" s="19"/>
      <c r="I120" s="19" t="str">
        <f t="shared" si="23"/>
        <v/>
      </c>
      <c r="J120" s="19"/>
      <c r="K120" s="19"/>
      <c r="L120" s="19"/>
      <c r="M120" s="19"/>
      <c r="N120" s="19"/>
      <c r="O120" s="19" t="str">
        <f t="shared" si="24"/>
        <v/>
      </c>
      <c r="P120" s="19"/>
      <c r="Q120" s="19" t="str">
        <f t="shared" si="25"/>
        <v/>
      </c>
      <c r="R120" s="19" t="str" cm="1">
        <f t="array" ref="R120">IF(SUM(LEN(B120:D120),LEN(F120:H120),LEN(J120:N120),LEN(P120))=0,"",SUM(LEN(B120:D120),LEN(F120:H120),LEN(J120:N120),LEN(P120)))</f>
        <v/>
      </c>
      <c r="S120" s="20"/>
    </row>
    <row r="121" spans="1:19" x14ac:dyDescent="0.7">
      <c r="A121" s="18"/>
      <c r="B121" s="23"/>
      <c r="C121" s="19"/>
      <c r="D121" s="19"/>
      <c r="E121" s="19" t="str">
        <f t="shared" si="22"/>
        <v/>
      </c>
      <c r="F121" s="19"/>
      <c r="G121" s="19"/>
      <c r="H121" s="19"/>
      <c r="I121" s="19" t="str">
        <f t="shared" si="23"/>
        <v/>
      </c>
      <c r="J121" s="19"/>
      <c r="K121" s="19"/>
      <c r="L121" s="19"/>
      <c r="M121" s="19"/>
      <c r="N121" s="19"/>
      <c r="O121" s="19" t="str">
        <f t="shared" si="24"/>
        <v/>
      </c>
      <c r="P121" s="19"/>
      <c r="Q121" s="19" t="str">
        <f t="shared" si="25"/>
        <v/>
      </c>
      <c r="R121" s="19" t="str" cm="1">
        <f t="array" ref="R121">IF(SUM(LEN(B121:D121),LEN(F121:H121),LEN(J121:N121),LEN(P121))=0,"",SUM(LEN(B121:D121),LEN(F121:H121),LEN(J121:N121),LEN(P121)))</f>
        <v/>
      </c>
      <c r="S121" s="20"/>
    </row>
    <row r="122" spans="1:19" x14ac:dyDescent="0.7">
      <c r="A122" s="18"/>
      <c r="B122" s="23"/>
      <c r="C122" s="19"/>
      <c r="D122" s="19"/>
      <c r="E122" s="19" t="str">
        <f t="shared" si="22"/>
        <v/>
      </c>
      <c r="F122" s="19"/>
      <c r="G122" s="19"/>
      <c r="H122" s="19"/>
      <c r="I122" s="19" t="str">
        <f t="shared" si="23"/>
        <v/>
      </c>
      <c r="J122" s="19"/>
      <c r="K122" s="19"/>
      <c r="L122" s="19"/>
      <c r="M122" s="19"/>
      <c r="N122" s="19"/>
      <c r="O122" s="19" t="str">
        <f t="shared" si="24"/>
        <v/>
      </c>
      <c r="P122" s="19"/>
      <c r="Q122" s="19" t="str">
        <f t="shared" si="25"/>
        <v/>
      </c>
      <c r="R122" s="19" t="str" cm="1">
        <f t="array" ref="R122">IF(SUM(LEN(B122:D122),LEN(F122:H122),LEN(J122:N122),LEN(P122))=0,"",SUM(LEN(B122:D122),LEN(F122:H122),LEN(J122:N122),LEN(P122)))</f>
        <v/>
      </c>
      <c r="S122" s="20"/>
    </row>
    <row r="123" spans="1:19" x14ac:dyDescent="0.7">
      <c r="A123" s="18"/>
      <c r="B123" s="23"/>
      <c r="C123" s="19"/>
      <c r="D123" s="19"/>
      <c r="E123" s="19" t="str">
        <f t="shared" si="22"/>
        <v/>
      </c>
      <c r="F123" s="19"/>
      <c r="G123" s="19"/>
      <c r="H123" s="19"/>
      <c r="I123" s="19" t="str">
        <f t="shared" si="23"/>
        <v/>
      </c>
      <c r="J123" s="19"/>
      <c r="K123" s="19"/>
      <c r="L123" s="19"/>
      <c r="M123" s="19"/>
      <c r="N123" s="19"/>
      <c r="O123" s="19" t="str">
        <f t="shared" si="24"/>
        <v/>
      </c>
      <c r="P123" s="19"/>
      <c r="Q123" s="19" t="str">
        <f t="shared" si="25"/>
        <v/>
      </c>
      <c r="R123" s="19" t="str" cm="1">
        <f t="array" ref="R123">IF(SUM(LEN(B123:D123),LEN(F123:H123),LEN(J123:N123),LEN(P123))=0,"",SUM(LEN(B123:D123),LEN(F123:H123),LEN(J123:N123),LEN(P123)))</f>
        <v/>
      </c>
      <c r="S123" s="20"/>
    </row>
    <row r="124" spans="1:19" x14ac:dyDescent="0.7">
      <c r="A124" s="18"/>
      <c r="B124" s="23"/>
      <c r="C124" s="19"/>
      <c r="D124" s="19"/>
      <c r="E124" s="19" t="str">
        <f t="shared" si="22"/>
        <v/>
      </c>
      <c r="F124" s="19"/>
      <c r="G124" s="19"/>
      <c r="H124" s="19"/>
      <c r="I124" s="19" t="str">
        <f t="shared" si="23"/>
        <v/>
      </c>
      <c r="J124" s="19"/>
      <c r="K124" s="19"/>
      <c r="L124" s="19"/>
      <c r="M124" s="19"/>
      <c r="N124" s="19"/>
      <c r="O124" s="19" t="str">
        <f t="shared" si="24"/>
        <v/>
      </c>
      <c r="P124" s="19"/>
      <c r="Q124" s="19" t="str">
        <f t="shared" si="25"/>
        <v/>
      </c>
      <c r="R124" s="19" t="str" cm="1">
        <f t="array" ref="R124">IF(SUM(LEN(B124:D124),LEN(F124:H124),LEN(J124:N124),LEN(P124))=0,"",SUM(LEN(B124:D124),LEN(F124:H124),LEN(J124:N124),LEN(P124)))</f>
        <v/>
      </c>
      <c r="S124" s="20"/>
    </row>
    <row r="125" spans="1:19" x14ac:dyDescent="0.7">
      <c r="A125" s="18"/>
      <c r="B125" s="23"/>
      <c r="C125" s="19"/>
      <c r="D125" s="19"/>
      <c r="E125" s="19" t="str">
        <f t="shared" si="22"/>
        <v/>
      </c>
      <c r="F125" s="19"/>
      <c r="G125" s="19"/>
      <c r="H125" s="19"/>
      <c r="I125" s="19" t="str">
        <f t="shared" si="23"/>
        <v/>
      </c>
      <c r="J125" s="19"/>
      <c r="K125" s="19"/>
      <c r="L125" s="19"/>
      <c r="M125" s="19"/>
      <c r="N125" s="19"/>
      <c r="O125" s="19" t="str">
        <f t="shared" si="24"/>
        <v/>
      </c>
      <c r="P125" s="19"/>
      <c r="Q125" s="19" t="str">
        <f t="shared" si="25"/>
        <v/>
      </c>
      <c r="R125" s="19" t="str" cm="1">
        <f t="array" ref="R125">IF(SUM(LEN(B125:D125),LEN(F125:H125),LEN(J125:N125),LEN(P125))=0,"",SUM(LEN(B125:D125),LEN(F125:H125),LEN(J125:N125),LEN(P125)))</f>
        <v/>
      </c>
      <c r="S125" s="20"/>
    </row>
    <row r="126" spans="1:19" x14ac:dyDescent="0.7">
      <c r="A126" s="18"/>
      <c r="B126" s="23"/>
      <c r="C126" s="19"/>
      <c r="D126" s="19"/>
      <c r="E126" s="19" t="str">
        <f t="shared" si="22"/>
        <v/>
      </c>
      <c r="F126" s="19"/>
      <c r="G126" s="19"/>
      <c r="H126" s="19"/>
      <c r="I126" s="19" t="str">
        <f t="shared" si="23"/>
        <v/>
      </c>
      <c r="J126" s="19"/>
      <c r="K126" s="19"/>
      <c r="L126" s="19"/>
      <c r="M126" s="19"/>
      <c r="N126" s="19"/>
      <c r="O126" s="19" t="str">
        <f t="shared" si="24"/>
        <v/>
      </c>
      <c r="P126" s="19"/>
      <c r="Q126" s="19" t="str">
        <f t="shared" si="25"/>
        <v/>
      </c>
      <c r="R126" s="19" t="str" cm="1">
        <f t="array" ref="R126">IF(SUM(LEN(B126:D126),LEN(F126:H126),LEN(J126:N126),LEN(P126))=0,"",SUM(LEN(B126:D126),LEN(F126:H126),LEN(J126:N126),LEN(P126)))</f>
        <v/>
      </c>
      <c r="S126" s="20"/>
    </row>
    <row r="127" spans="1:19" x14ac:dyDescent="0.7">
      <c r="A127" s="18"/>
      <c r="B127" s="23"/>
      <c r="C127" s="19"/>
      <c r="D127" s="19"/>
      <c r="E127" s="19" t="str">
        <f t="shared" si="22"/>
        <v/>
      </c>
      <c r="F127" s="19"/>
      <c r="G127" s="19"/>
      <c r="H127" s="19"/>
      <c r="I127" s="19" t="str">
        <f t="shared" si="23"/>
        <v/>
      </c>
      <c r="J127" s="19"/>
      <c r="K127" s="19"/>
      <c r="L127" s="19"/>
      <c r="M127" s="19"/>
      <c r="N127" s="19"/>
      <c r="O127" s="19" t="str">
        <f t="shared" si="24"/>
        <v/>
      </c>
      <c r="P127" s="19"/>
      <c r="Q127" s="19" t="str">
        <f t="shared" si="25"/>
        <v/>
      </c>
      <c r="R127" s="19" t="str" cm="1">
        <f t="array" ref="R127">IF(SUM(LEN(B127:D127),LEN(F127:H127),LEN(J127:N127),LEN(P127))=0,"",SUM(LEN(B127:D127),LEN(F127:H127),LEN(J127:N127),LEN(P127)))</f>
        <v/>
      </c>
      <c r="S127" s="20"/>
    </row>
    <row r="128" spans="1:19" x14ac:dyDescent="0.7">
      <c r="A128" s="18"/>
      <c r="B128" s="23"/>
      <c r="C128" s="19"/>
      <c r="D128" s="19"/>
      <c r="E128" s="19" t="str">
        <f t="shared" si="22"/>
        <v/>
      </c>
      <c r="F128" s="19"/>
      <c r="G128" s="19"/>
      <c r="H128" s="19"/>
      <c r="I128" s="19" t="str">
        <f t="shared" si="23"/>
        <v/>
      </c>
      <c r="J128" s="19"/>
      <c r="K128" s="19"/>
      <c r="L128" s="19"/>
      <c r="M128" s="19"/>
      <c r="N128" s="19"/>
      <c r="O128" s="19" t="str">
        <f t="shared" si="24"/>
        <v/>
      </c>
      <c r="P128" s="19"/>
      <c r="Q128" s="19" t="str">
        <f t="shared" si="25"/>
        <v/>
      </c>
      <c r="R128" s="19" t="str" cm="1">
        <f t="array" ref="R128">IF(SUM(LEN(B128:D128),LEN(F128:H128),LEN(J128:N128),LEN(P128))=0,"",SUM(LEN(B128:D128),LEN(F128:H128),LEN(J128:N128),LEN(P128)))</f>
        <v/>
      </c>
      <c r="S128" s="20"/>
    </row>
    <row r="129" spans="1:19" x14ac:dyDescent="0.7">
      <c r="A129" s="18"/>
      <c r="B129" s="23"/>
      <c r="C129" s="19"/>
      <c r="D129" s="19"/>
      <c r="E129" s="19" t="str">
        <f t="shared" si="22"/>
        <v/>
      </c>
      <c r="F129" s="19"/>
      <c r="G129" s="19"/>
      <c r="H129" s="19"/>
      <c r="I129" s="19" t="str">
        <f t="shared" si="23"/>
        <v/>
      </c>
      <c r="J129" s="19"/>
      <c r="K129" s="19"/>
      <c r="L129" s="19"/>
      <c r="M129" s="19"/>
      <c r="N129" s="19"/>
      <c r="O129" s="19" t="str">
        <f t="shared" si="24"/>
        <v/>
      </c>
      <c r="P129" s="19"/>
      <c r="Q129" s="19" t="str">
        <f t="shared" si="25"/>
        <v/>
      </c>
      <c r="R129" s="19" t="str" cm="1">
        <f t="array" ref="R129">IF(SUM(LEN(B129:D129),LEN(F129:H129),LEN(J129:N129),LEN(P129))=0,"",SUM(LEN(B129:D129),LEN(F129:H129),LEN(J129:N129),LEN(P129)))</f>
        <v/>
      </c>
      <c r="S129" s="20"/>
    </row>
    <row r="130" spans="1:19" x14ac:dyDescent="0.7">
      <c r="A130" s="18"/>
      <c r="B130" s="23"/>
      <c r="C130" s="19"/>
      <c r="D130" s="19"/>
      <c r="E130" s="19" t="str">
        <f t="shared" si="22"/>
        <v/>
      </c>
      <c r="F130" s="19"/>
      <c r="G130" s="19"/>
      <c r="H130" s="19"/>
      <c r="I130" s="19" t="str">
        <f t="shared" si="23"/>
        <v/>
      </c>
      <c r="J130" s="19"/>
      <c r="K130" s="19"/>
      <c r="L130" s="19"/>
      <c r="M130" s="19"/>
      <c r="N130" s="19"/>
      <c r="O130" s="19" t="str">
        <f t="shared" si="24"/>
        <v/>
      </c>
      <c r="P130" s="19"/>
      <c r="Q130" s="19" t="str">
        <f t="shared" si="25"/>
        <v/>
      </c>
      <c r="R130" s="19" t="str" cm="1">
        <f t="array" ref="R130">IF(SUM(LEN(B130:D130),LEN(F130:H130),LEN(J130:N130),LEN(P130))=0,"",SUM(LEN(B130:D130),LEN(F130:H130),LEN(J130:N130),LEN(P130)))</f>
        <v/>
      </c>
      <c r="S130" s="20"/>
    </row>
    <row r="131" spans="1:19" x14ac:dyDescent="0.7">
      <c r="A131" s="18"/>
      <c r="B131" s="23"/>
      <c r="C131" s="19"/>
      <c r="D131" s="19"/>
      <c r="E131" s="19" t="str">
        <f t="shared" si="22"/>
        <v/>
      </c>
      <c r="F131" s="19"/>
      <c r="G131" s="19"/>
      <c r="H131" s="19"/>
      <c r="I131" s="19" t="str">
        <f t="shared" si="23"/>
        <v/>
      </c>
      <c r="J131" s="19"/>
      <c r="K131" s="19"/>
      <c r="L131" s="19"/>
      <c r="M131" s="19"/>
      <c r="N131" s="19"/>
      <c r="O131" s="19" t="str">
        <f t="shared" si="24"/>
        <v/>
      </c>
      <c r="P131" s="19"/>
      <c r="Q131" s="19" t="str">
        <f t="shared" si="25"/>
        <v/>
      </c>
      <c r="R131" s="19" t="str" cm="1">
        <f t="array" ref="R131">IF(SUM(LEN(B131:D131),LEN(F131:H131),LEN(J131:N131),LEN(P131))=0,"",SUM(LEN(B131:D131),LEN(F131:H131),LEN(J131:N131),LEN(P131)))</f>
        <v/>
      </c>
      <c r="S131" s="20"/>
    </row>
    <row r="132" spans="1:19" x14ac:dyDescent="0.7">
      <c r="A132" s="18"/>
      <c r="B132" s="23"/>
      <c r="C132" s="19"/>
      <c r="D132" s="19"/>
      <c r="E132" s="19" t="str">
        <f t="shared" si="22"/>
        <v/>
      </c>
      <c r="F132" s="19"/>
      <c r="G132" s="19"/>
      <c r="H132" s="19"/>
      <c r="I132" s="19" t="str">
        <f t="shared" si="23"/>
        <v/>
      </c>
      <c r="J132" s="19"/>
      <c r="K132" s="19"/>
      <c r="L132" s="19"/>
      <c r="M132" s="19"/>
      <c r="N132" s="19"/>
      <c r="O132" s="19" t="str">
        <f t="shared" si="24"/>
        <v/>
      </c>
      <c r="P132" s="19"/>
      <c r="Q132" s="19" t="str">
        <f t="shared" si="25"/>
        <v/>
      </c>
      <c r="R132" s="19" t="str" cm="1">
        <f t="array" ref="R132">IF(SUM(LEN(B132:D132),LEN(F132:H132),LEN(J132:N132),LEN(P132))=0,"",SUM(LEN(B132:D132),LEN(F132:H132),LEN(J132:N132),LEN(P132)))</f>
        <v/>
      </c>
      <c r="S132" s="20"/>
    </row>
    <row r="133" spans="1:19" x14ac:dyDescent="0.7">
      <c r="A133" s="18"/>
      <c r="B133" s="23"/>
      <c r="C133" s="19"/>
      <c r="D133" s="19"/>
      <c r="E133" s="19" t="str">
        <f t="shared" si="22"/>
        <v/>
      </c>
      <c r="F133" s="19"/>
      <c r="G133" s="19"/>
      <c r="H133" s="19"/>
      <c r="I133" s="19" t="str">
        <f t="shared" si="23"/>
        <v/>
      </c>
      <c r="J133" s="19"/>
      <c r="K133" s="19"/>
      <c r="L133" s="19"/>
      <c r="M133" s="19"/>
      <c r="N133" s="19"/>
      <c r="O133" s="19" t="str">
        <f t="shared" si="24"/>
        <v/>
      </c>
      <c r="P133" s="19"/>
      <c r="Q133" s="19" t="str">
        <f t="shared" si="25"/>
        <v/>
      </c>
      <c r="R133" s="19" t="str" cm="1">
        <f t="array" ref="R133">IF(SUM(LEN(B133:D133),LEN(F133:H133),LEN(J133:N133),LEN(P133))=0,"",SUM(LEN(B133:D133),LEN(F133:H133),LEN(J133:N133),LEN(P133)))</f>
        <v/>
      </c>
      <c r="S133" s="20"/>
    </row>
    <row r="134" spans="1:19" x14ac:dyDescent="0.7">
      <c r="A134" s="18"/>
      <c r="B134" s="23"/>
      <c r="C134" s="19"/>
      <c r="D134" s="19"/>
      <c r="E134" s="19" t="str">
        <f t="shared" si="22"/>
        <v/>
      </c>
      <c r="F134" s="19"/>
      <c r="G134" s="19"/>
      <c r="H134" s="19"/>
      <c r="I134" s="19" t="str">
        <f t="shared" si="23"/>
        <v/>
      </c>
      <c r="J134" s="19"/>
      <c r="K134" s="19"/>
      <c r="L134" s="19"/>
      <c r="M134" s="19"/>
      <c r="N134" s="19"/>
      <c r="O134" s="19" t="str">
        <f t="shared" si="24"/>
        <v/>
      </c>
      <c r="P134" s="19"/>
      <c r="Q134" s="19" t="str">
        <f t="shared" si="25"/>
        <v/>
      </c>
      <c r="R134" s="19" t="str" cm="1">
        <f t="array" ref="R134">IF(SUM(LEN(B134:D134),LEN(F134:H134),LEN(J134:N134),LEN(P134))=0,"",SUM(LEN(B134:D134),LEN(F134:H134),LEN(J134:N134),LEN(P134)))</f>
        <v/>
      </c>
      <c r="S134" s="20"/>
    </row>
    <row r="135" spans="1:19" x14ac:dyDescent="0.7">
      <c r="A135" s="18"/>
      <c r="B135" s="23"/>
      <c r="C135" s="19"/>
      <c r="D135" s="19"/>
      <c r="E135" s="19" t="str">
        <f t="shared" si="22"/>
        <v/>
      </c>
      <c r="F135" s="19"/>
      <c r="G135" s="19"/>
      <c r="H135" s="19"/>
      <c r="I135" s="19" t="str">
        <f t="shared" si="23"/>
        <v/>
      </c>
      <c r="J135" s="19"/>
      <c r="K135" s="19"/>
      <c r="L135" s="19"/>
      <c r="M135" s="19"/>
      <c r="N135" s="19"/>
      <c r="O135" s="19" t="str">
        <f t="shared" si="24"/>
        <v/>
      </c>
      <c r="P135" s="19"/>
      <c r="Q135" s="19" t="str">
        <f t="shared" si="25"/>
        <v/>
      </c>
      <c r="R135" s="19" t="str" cm="1">
        <f t="array" ref="R135">IF(SUM(LEN(B135:D135),LEN(F135:H135),LEN(J135:N135),LEN(P135))=0,"",SUM(LEN(B135:D135),LEN(F135:H135),LEN(J135:N135),LEN(P135)))</f>
        <v/>
      </c>
      <c r="S135" s="20"/>
    </row>
    <row r="136" spans="1:19" x14ac:dyDescent="0.7">
      <c r="A136" s="18"/>
      <c r="B136" s="23"/>
      <c r="C136" s="19"/>
      <c r="D136" s="19"/>
      <c r="E136" s="19" t="str">
        <f t="shared" si="22"/>
        <v/>
      </c>
      <c r="F136" s="19"/>
      <c r="G136" s="19"/>
      <c r="H136" s="19"/>
      <c r="I136" s="19" t="str">
        <f t="shared" si="23"/>
        <v/>
      </c>
      <c r="J136" s="19"/>
      <c r="K136" s="19"/>
      <c r="L136" s="19"/>
      <c r="M136" s="19"/>
      <c r="N136" s="19"/>
      <c r="O136" s="19" t="str">
        <f t="shared" si="24"/>
        <v/>
      </c>
      <c r="P136" s="19"/>
      <c r="Q136" s="19" t="str">
        <f t="shared" si="25"/>
        <v/>
      </c>
      <c r="R136" s="19" t="str" cm="1">
        <f t="array" ref="R136">IF(SUM(LEN(B136:D136),LEN(F136:H136),LEN(J136:N136),LEN(P136))=0,"",SUM(LEN(B136:D136),LEN(F136:H136),LEN(J136:N136),LEN(P136)))</f>
        <v/>
      </c>
      <c r="S136" s="20"/>
    </row>
    <row r="137" spans="1:19" x14ac:dyDescent="0.7">
      <c r="A137" s="18"/>
      <c r="B137" s="23"/>
      <c r="C137" s="19"/>
      <c r="D137" s="19"/>
      <c r="E137" s="19" t="str">
        <f t="shared" si="22"/>
        <v/>
      </c>
      <c r="F137" s="19"/>
      <c r="G137" s="19"/>
      <c r="H137" s="19"/>
      <c r="I137" s="19" t="str">
        <f t="shared" si="23"/>
        <v/>
      </c>
      <c r="J137" s="19"/>
      <c r="K137" s="19"/>
      <c r="L137" s="19"/>
      <c r="M137" s="19"/>
      <c r="N137" s="19"/>
      <c r="O137" s="19" t="str">
        <f t="shared" si="24"/>
        <v/>
      </c>
      <c r="P137" s="19"/>
      <c r="Q137" s="19" t="str">
        <f t="shared" si="25"/>
        <v/>
      </c>
      <c r="R137" s="19" t="str" cm="1">
        <f t="array" ref="R137">IF(SUM(LEN(B137:D137),LEN(F137:H137),LEN(J137:N137),LEN(P137))=0,"",SUM(LEN(B137:D137),LEN(F137:H137),LEN(J137:N137),LEN(P137)))</f>
        <v/>
      </c>
      <c r="S137" s="20"/>
    </row>
    <row r="138" spans="1:19" x14ac:dyDescent="0.7">
      <c r="A138" s="18"/>
      <c r="B138" s="23"/>
      <c r="C138" s="19"/>
      <c r="D138" s="19"/>
      <c r="E138" s="19" t="str">
        <f t="shared" si="22"/>
        <v/>
      </c>
      <c r="F138" s="19"/>
      <c r="G138" s="19"/>
      <c r="H138" s="19"/>
      <c r="I138" s="19" t="str">
        <f t="shared" si="23"/>
        <v/>
      </c>
      <c r="J138" s="19"/>
      <c r="K138" s="19"/>
      <c r="L138" s="19"/>
      <c r="M138" s="19"/>
      <c r="N138" s="19"/>
      <c r="O138" s="19" t="str">
        <f t="shared" si="24"/>
        <v/>
      </c>
      <c r="P138" s="19"/>
      <c r="Q138" s="19" t="str">
        <f t="shared" si="25"/>
        <v/>
      </c>
      <c r="R138" s="19" t="str" cm="1">
        <f t="array" ref="R138">IF(SUM(LEN(B138:D138),LEN(F138:H138),LEN(J138:N138),LEN(P138))=0,"",SUM(LEN(B138:D138),LEN(F138:H138),LEN(J138:N138),LEN(P138)))</f>
        <v/>
      </c>
      <c r="S138" s="20"/>
    </row>
    <row r="139" spans="1:19" x14ac:dyDescent="0.7">
      <c r="A139" s="18"/>
      <c r="B139" s="23"/>
      <c r="C139" s="19"/>
      <c r="D139" s="19"/>
      <c r="E139" s="19" t="str">
        <f t="shared" si="22"/>
        <v/>
      </c>
      <c r="F139" s="19"/>
      <c r="G139" s="19"/>
      <c r="H139" s="19"/>
      <c r="I139" s="19" t="str">
        <f t="shared" si="23"/>
        <v/>
      </c>
      <c r="J139" s="19"/>
      <c r="K139" s="19"/>
      <c r="L139" s="19"/>
      <c r="M139" s="19"/>
      <c r="N139" s="19"/>
      <c r="O139" s="19" t="str">
        <f t="shared" si="24"/>
        <v/>
      </c>
      <c r="P139" s="19"/>
      <c r="Q139" s="19" t="str">
        <f t="shared" si="25"/>
        <v/>
      </c>
      <c r="R139" s="19" t="str" cm="1">
        <f t="array" ref="R139">IF(SUM(LEN(B139:D139),LEN(F139:H139),LEN(J139:N139),LEN(P139))=0,"",SUM(LEN(B139:D139),LEN(F139:H139),LEN(J139:N139),LEN(P139)))</f>
        <v/>
      </c>
      <c r="S139" s="20"/>
    </row>
    <row r="140" spans="1:19" x14ac:dyDescent="0.7">
      <c r="A140" s="18"/>
      <c r="B140" s="23"/>
      <c r="C140" s="19"/>
      <c r="D140" s="19"/>
      <c r="E140" s="19" t="str">
        <f t="shared" si="22"/>
        <v/>
      </c>
      <c r="F140" s="19"/>
      <c r="G140" s="19"/>
      <c r="H140" s="19"/>
      <c r="I140" s="19" t="str">
        <f t="shared" si="23"/>
        <v/>
      </c>
      <c r="J140" s="19"/>
      <c r="K140" s="19"/>
      <c r="L140" s="19"/>
      <c r="M140" s="19"/>
      <c r="N140" s="19"/>
      <c r="O140" s="19" t="str">
        <f t="shared" si="24"/>
        <v/>
      </c>
      <c r="P140" s="19"/>
      <c r="Q140" s="19" t="str">
        <f t="shared" si="25"/>
        <v/>
      </c>
      <c r="R140" s="19" t="str" cm="1">
        <f t="array" ref="R140">IF(SUM(LEN(B140:D140),LEN(F140:H140),LEN(J140:N140),LEN(P140))=0,"",SUM(LEN(B140:D140),LEN(F140:H140),LEN(J140:N140),LEN(P140)))</f>
        <v/>
      </c>
      <c r="S140" s="20"/>
    </row>
    <row r="141" spans="1:19" x14ac:dyDescent="0.7">
      <c r="A141" s="18"/>
      <c r="B141" s="23"/>
      <c r="C141" s="19"/>
      <c r="D141" s="19"/>
      <c r="E141" s="19" t="str">
        <f t="shared" si="22"/>
        <v/>
      </c>
      <c r="F141" s="19"/>
      <c r="G141" s="19"/>
      <c r="H141" s="19"/>
      <c r="I141" s="19" t="str">
        <f t="shared" si="23"/>
        <v/>
      </c>
      <c r="J141" s="19"/>
      <c r="K141" s="19"/>
      <c r="L141" s="19"/>
      <c r="M141" s="19"/>
      <c r="N141" s="19"/>
      <c r="O141" s="19" t="str">
        <f t="shared" si="24"/>
        <v/>
      </c>
      <c r="P141" s="19"/>
      <c r="Q141" s="19" t="str">
        <f t="shared" si="25"/>
        <v/>
      </c>
      <c r="R141" s="19" t="str" cm="1">
        <f t="array" ref="R141">IF(SUM(LEN(B141:D141),LEN(F141:H141),LEN(J141:N141),LEN(P141))=0,"",SUM(LEN(B141:D141),LEN(F141:H141),LEN(J141:N141),LEN(P141)))</f>
        <v/>
      </c>
      <c r="S141" s="20"/>
    </row>
    <row r="142" spans="1:19" x14ac:dyDescent="0.7">
      <c r="A142" s="18"/>
      <c r="B142" s="23"/>
      <c r="C142" s="19"/>
      <c r="D142" s="19"/>
      <c r="E142" s="19" t="str">
        <f t="shared" si="22"/>
        <v/>
      </c>
      <c r="F142" s="19"/>
      <c r="G142" s="19"/>
      <c r="H142" s="19"/>
      <c r="I142" s="19" t="str">
        <f t="shared" si="23"/>
        <v/>
      </c>
      <c r="J142" s="19"/>
      <c r="K142" s="19"/>
      <c r="L142" s="19"/>
      <c r="M142" s="19"/>
      <c r="N142" s="19"/>
      <c r="O142" s="19" t="str">
        <f t="shared" si="24"/>
        <v/>
      </c>
      <c r="P142" s="19"/>
      <c r="Q142" s="19" t="str">
        <f t="shared" si="25"/>
        <v/>
      </c>
      <c r="R142" s="19" t="str" cm="1">
        <f t="array" ref="R142">IF(SUM(LEN(B142:D142),LEN(F142:H142),LEN(J142:N142),LEN(P142))=0,"",SUM(LEN(B142:D142),LEN(F142:H142),LEN(J142:N142),LEN(P142)))</f>
        <v/>
      </c>
      <c r="S142" s="20"/>
    </row>
    <row r="143" spans="1:19" x14ac:dyDescent="0.7">
      <c r="A143" s="18"/>
      <c r="B143" s="23"/>
      <c r="C143" s="19"/>
      <c r="D143" s="19"/>
      <c r="E143" s="19" t="str">
        <f t="shared" si="22"/>
        <v/>
      </c>
      <c r="F143" s="19"/>
      <c r="G143" s="19"/>
      <c r="H143" s="19"/>
      <c r="I143" s="19" t="str">
        <f t="shared" si="23"/>
        <v/>
      </c>
      <c r="J143" s="19"/>
      <c r="K143" s="19"/>
      <c r="L143" s="19"/>
      <c r="M143" s="19"/>
      <c r="N143" s="19"/>
      <c r="O143" s="19" t="str">
        <f t="shared" si="24"/>
        <v/>
      </c>
      <c r="P143" s="19"/>
      <c r="Q143" s="19" t="str">
        <f t="shared" si="25"/>
        <v/>
      </c>
      <c r="R143" s="19" t="str" cm="1">
        <f t="array" ref="R143">IF(SUM(LEN(B143:D143),LEN(F143:H143),LEN(J143:N143),LEN(P143))=0,"",SUM(LEN(B143:D143),LEN(F143:H143),LEN(J143:N143),LEN(P143)))</f>
        <v/>
      </c>
      <c r="S143" s="20"/>
    </row>
    <row r="144" spans="1:19" x14ac:dyDescent="0.7">
      <c r="A144" s="18"/>
      <c r="B144" s="23"/>
      <c r="C144" s="19"/>
      <c r="D144" s="19"/>
      <c r="E144" s="19" t="str">
        <f t="shared" si="22"/>
        <v/>
      </c>
      <c r="F144" s="19"/>
      <c r="G144" s="19"/>
      <c r="H144" s="19"/>
      <c r="I144" s="19" t="str">
        <f t="shared" si="23"/>
        <v/>
      </c>
      <c r="J144" s="19"/>
      <c r="K144" s="19"/>
      <c r="L144" s="19"/>
      <c r="M144" s="19"/>
      <c r="N144" s="19"/>
      <c r="O144" s="19" t="str">
        <f t="shared" si="24"/>
        <v/>
      </c>
      <c r="P144" s="19"/>
      <c r="Q144" s="19" t="str">
        <f t="shared" si="25"/>
        <v/>
      </c>
      <c r="R144" s="19" t="str" cm="1">
        <f t="array" ref="R144">IF(SUM(LEN(B144:D144),LEN(F144:H144),LEN(J144:N144),LEN(P144))=0,"",SUM(LEN(B144:D144),LEN(F144:H144),LEN(J144:N144),LEN(P144)))</f>
        <v/>
      </c>
      <c r="S144" s="20"/>
    </row>
    <row r="145" spans="1:19" x14ac:dyDescent="0.7">
      <c r="A145" s="18"/>
      <c r="B145" s="23"/>
      <c r="C145" s="19"/>
      <c r="D145" s="19"/>
      <c r="E145" s="19" t="str">
        <f t="shared" si="22"/>
        <v/>
      </c>
      <c r="F145" s="19"/>
      <c r="G145" s="19"/>
      <c r="H145" s="19"/>
      <c r="I145" s="19" t="str">
        <f t="shared" si="23"/>
        <v/>
      </c>
      <c r="J145" s="19"/>
      <c r="K145" s="19"/>
      <c r="L145" s="19"/>
      <c r="M145" s="19"/>
      <c r="N145" s="19"/>
      <c r="O145" s="19" t="str">
        <f t="shared" si="24"/>
        <v/>
      </c>
      <c r="P145" s="19"/>
      <c r="Q145" s="19" t="str">
        <f t="shared" si="25"/>
        <v/>
      </c>
      <c r="R145" s="19" t="str" cm="1">
        <f t="array" ref="R145">IF(SUM(LEN(B145:D145),LEN(F145:H145),LEN(J145:N145),LEN(P145))=0,"",SUM(LEN(B145:D145),LEN(F145:H145),LEN(J145:N145),LEN(P145)))</f>
        <v/>
      </c>
      <c r="S145" s="20"/>
    </row>
    <row r="146" spans="1:19" x14ac:dyDescent="0.7">
      <c r="A146" s="18"/>
      <c r="B146" s="23"/>
      <c r="C146" s="19"/>
      <c r="D146" s="19"/>
      <c r="E146" s="19" t="str">
        <f t="shared" si="22"/>
        <v/>
      </c>
      <c r="F146" s="19"/>
      <c r="G146" s="19"/>
      <c r="H146" s="19"/>
      <c r="I146" s="19" t="str">
        <f t="shared" si="23"/>
        <v/>
      </c>
      <c r="J146" s="19"/>
      <c r="K146" s="19"/>
      <c r="L146" s="19"/>
      <c r="M146" s="19"/>
      <c r="N146" s="19"/>
      <c r="O146" s="19" t="str">
        <f t="shared" si="24"/>
        <v/>
      </c>
      <c r="P146" s="19"/>
      <c r="Q146" s="19" t="str">
        <f t="shared" si="25"/>
        <v/>
      </c>
      <c r="R146" s="19" t="str" cm="1">
        <f t="array" ref="R146">IF(SUM(LEN(B146:D146),LEN(F146:H146),LEN(J146:N146),LEN(P146))=0,"",SUM(LEN(B146:D146),LEN(F146:H146),LEN(J146:N146),LEN(P146)))</f>
        <v/>
      </c>
      <c r="S146" s="20"/>
    </row>
    <row r="147" spans="1:19" x14ac:dyDescent="0.7">
      <c r="A147" s="18"/>
      <c r="B147" s="23"/>
      <c r="C147" s="19"/>
      <c r="D147" s="19"/>
      <c r="E147" s="19" t="str">
        <f t="shared" si="22"/>
        <v/>
      </c>
      <c r="F147" s="19"/>
      <c r="G147" s="19"/>
      <c r="H147" s="19"/>
      <c r="I147" s="19" t="str">
        <f t="shared" si="23"/>
        <v/>
      </c>
      <c r="J147" s="19"/>
      <c r="K147" s="19"/>
      <c r="L147" s="19"/>
      <c r="M147" s="19"/>
      <c r="N147" s="19"/>
      <c r="O147" s="19" t="str">
        <f t="shared" si="24"/>
        <v/>
      </c>
      <c r="P147" s="19"/>
      <c r="Q147" s="19" t="str">
        <f t="shared" si="25"/>
        <v/>
      </c>
      <c r="R147" s="19" t="str" cm="1">
        <f t="array" ref="R147">IF(SUM(LEN(B147:D147),LEN(F147:H147),LEN(J147:N147),LEN(P147))=0,"",SUM(LEN(B147:D147),LEN(F147:H147),LEN(J147:N147),LEN(P147)))</f>
        <v/>
      </c>
      <c r="S147" s="20"/>
    </row>
    <row r="148" spans="1:19" x14ac:dyDescent="0.7">
      <c r="A148" s="18"/>
      <c r="B148" s="23"/>
      <c r="C148" s="19"/>
      <c r="D148" s="19"/>
      <c r="E148" s="19" t="str">
        <f t="shared" si="22"/>
        <v/>
      </c>
      <c r="F148" s="19"/>
      <c r="G148" s="19"/>
      <c r="H148" s="19"/>
      <c r="I148" s="19" t="str">
        <f t="shared" si="23"/>
        <v/>
      </c>
      <c r="J148" s="19"/>
      <c r="K148" s="19"/>
      <c r="L148" s="19"/>
      <c r="M148" s="19"/>
      <c r="N148" s="19"/>
      <c r="O148" s="19" t="str">
        <f t="shared" si="24"/>
        <v/>
      </c>
      <c r="P148" s="19"/>
      <c r="Q148" s="19" t="str">
        <f t="shared" si="25"/>
        <v/>
      </c>
      <c r="R148" s="19" t="str" cm="1">
        <f t="array" ref="R148">IF(SUM(LEN(B148:D148),LEN(F148:H148),LEN(J148:N148),LEN(P148))=0,"",SUM(LEN(B148:D148),LEN(F148:H148),LEN(J148:N148),LEN(P148)))</f>
        <v/>
      </c>
      <c r="S148" s="20"/>
    </row>
    <row r="149" spans="1:19" x14ac:dyDescent="0.7">
      <c r="A149" s="18"/>
      <c r="B149" s="23"/>
      <c r="C149" s="19"/>
      <c r="D149" s="19"/>
      <c r="E149" s="19" t="str">
        <f t="shared" si="22"/>
        <v/>
      </c>
      <c r="F149" s="19"/>
      <c r="G149" s="19"/>
      <c r="H149" s="19"/>
      <c r="I149" s="19" t="str">
        <f t="shared" si="23"/>
        <v/>
      </c>
      <c r="J149" s="19"/>
      <c r="K149" s="19"/>
      <c r="L149" s="19"/>
      <c r="M149" s="19"/>
      <c r="N149" s="19"/>
      <c r="O149" s="19" t="str">
        <f t="shared" si="24"/>
        <v/>
      </c>
      <c r="P149" s="19"/>
      <c r="Q149" s="19" t="str">
        <f t="shared" si="25"/>
        <v/>
      </c>
      <c r="R149" s="19" t="str" cm="1">
        <f t="array" ref="R149">IF(SUM(LEN(B149:D149),LEN(F149:H149),LEN(J149:N149),LEN(P149))=0,"",SUM(LEN(B149:D149),LEN(F149:H149),LEN(J149:N149),LEN(P149)))</f>
        <v/>
      </c>
      <c r="S149" s="20"/>
    </row>
    <row r="150" spans="1:19" x14ac:dyDescent="0.7">
      <c r="A150" s="18"/>
      <c r="B150" s="23"/>
      <c r="C150" s="19"/>
      <c r="D150" s="19"/>
      <c r="E150" s="19" t="str">
        <f t="shared" si="22"/>
        <v/>
      </c>
      <c r="F150" s="19"/>
      <c r="G150" s="19"/>
      <c r="H150" s="19"/>
      <c r="I150" s="19" t="str">
        <f t="shared" si="23"/>
        <v/>
      </c>
      <c r="J150" s="19"/>
      <c r="K150" s="19"/>
      <c r="L150" s="19"/>
      <c r="M150" s="19"/>
      <c r="N150" s="19"/>
      <c r="O150" s="19" t="str">
        <f t="shared" si="24"/>
        <v/>
      </c>
      <c r="P150" s="19"/>
      <c r="Q150" s="19" t="str">
        <f t="shared" si="25"/>
        <v/>
      </c>
      <c r="R150" s="19" t="str" cm="1">
        <f t="array" ref="R150">IF(SUM(LEN(B150:D150),LEN(F150:H150),LEN(J150:N150),LEN(P150))=0,"",SUM(LEN(B150:D150),LEN(F150:H150),LEN(J150:N150),LEN(P150)))</f>
        <v/>
      </c>
      <c r="S150" s="20"/>
    </row>
    <row r="151" spans="1:19" x14ac:dyDescent="0.7">
      <c r="A151" s="18"/>
      <c r="B151" s="23"/>
      <c r="C151" s="19"/>
      <c r="D151" s="19"/>
      <c r="E151" s="19" t="str">
        <f t="shared" si="22"/>
        <v/>
      </c>
      <c r="F151" s="19"/>
      <c r="G151" s="19"/>
      <c r="H151" s="19"/>
      <c r="I151" s="19" t="str">
        <f t="shared" si="23"/>
        <v/>
      </c>
      <c r="J151" s="19"/>
      <c r="K151" s="19"/>
      <c r="L151" s="19"/>
      <c r="M151" s="19"/>
      <c r="N151" s="19"/>
      <c r="O151" s="19" t="str">
        <f t="shared" si="24"/>
        <v/>
      </c>
      <c r="P151" s="19"/>
      <c r="Q151" s="19" t="str">
        <f t="shared" si="25"/>
        <v/>
      </c>
      <c r="R151" s="19" t="str" cm="1">
        <f t="array" ref="R151">IF(SUM(LEN(B151:D151),LEN(F151:H151),LEN(J151:N151),LEN(P151))=0,"",SUM(LEN(B151:D151),LEN(F151:H151),LEN(J151:N151),LEN(P151)))</f>
        <v/>
      </c>
      <c r="S151" s="20"/>
    </row>
    <row r="152" spans="1:19" x14ac:dyDescent="0.7">
      <c r="A152" s="18"/>
      <c r="B152" s="23"/>
      <c r="C152" s="19"/>
      <c r="D152" s="19"/>
      <c r="E152" s="19" t="str">
        <f t="shared" si="22"/>
        <v/>
      </c>
      <c r="F152" s="19"/>
      <c r="G152" s="19"/>
      <c r="H152" s="19"/>
      <c r="I152" s="19" t="str">
        <f t="shared" si="23"/>
        <v/>
      </c>
      <c r="J152" s="19"/>
      <c r="K152" s="19"/>
      <c r="L152" s="19"/>
      <c r="M152" s="19"/>
      <c r="N152" s="19"/>
      <c r="O152" s="19" t="str">
        <f t="shared" si="24"/>
        <v/>
      </c>
      <c r="P152" s="19"/>
      <c r="Q152" s="19" t="str">
        <f t="shared" si="25"/>
        <v/>
      </c>
      <c r="R152" s="19" t="str" cm="1">
        <f t="array" ref="R152">IF(SUM(LEN(B152:D152),LEN(F152:H152),LEN(J152:N152),LEN(P152))=0,"",SUM(LEN(B152:D152),LEN(F152:H152),LEN(J152:N152),LEN(P152)))</f>
        <v/>
      </c>
      <c r="S152" s="20"/>
    </row>
    <row r="153" spans="1:19" x14ac:dyDescent="0.7">
      <c r="A153" s="18"/>
      <c r="B153" s="23"/>
      <c r="C153" s="19"/>
      <c r="D153" s="19"/>
      <c r="E153" s="19" t="str">
        <f t="shared" si="22"/>
        <v/>
      </c>
      <c r="F153" s="19"/>
      <c r="G153" s="19"/>
      <c r="H153" s="19"/>
      <c r="I153" s="19" t="str">
        <f t="shared" si="23"/>
        <v/>
      </c>
      <c r="J153" s="19"/>
      <c r="K153" s="19"/>
      <c r="L153" s="19"/>
      <c r="M153" s="19"/>
      <c r="N153" s="19"/>
      <c r="O153" s="19" t="str">
        <f t="shared" si="24"/>
        <v/>
      </c>
      <c r="P153" s="19"/>
      <c r="Q153" s="19" t="str">
        <f t="shared" si="25"/>
        <v/>
      </c>
      <c r="R153" s="19" t="str" cm="1">
        <f t="array" ref="R153">IF(SUM(LEN(B153:D153),LEN(F153:H153),LEN(J153:N153),LEN(P153))=0,"",SUM(LEN(B153:D153),LEN(F153:H153),LEN(J153:N153),LEN(P153)))</f>
        <v/>
      </c>
      <c r="S153" s="20"/>
    </row>
    <row r="154" spans="1:19" x14ac:dyDescent="0.7">
      <c r="A154" s="18"/>
      <c r="B154" s="23"/>
      <c r="C154" s="19"/>
      <c r="D154" s="19"/>
      <c r="E154" s="19" t="str">
        <f t="shared" si="22"/>
        <v/>
      </c>
      <c r="F154" s="19"/>
      <c r="G154" s="19"/>
      <c r="H154" s="19"/>
      <c r="I154" s="19" t="str">
        <f t="shared" si="23"/>
        <v/>
      </c>
      <c r="J154" s="19"/>
      <c r="K154" s="19"/>
      <c r="L154" s="19"/>
      <c r="M154" s="19"/>
      <c r="N154" s="19"/>
      <c r="O154" s="19" t="str">
        <f t="shared" si="24"/>
        <v/>
      </c>
      <c r="P154" s="19"/>
      <c r="Q154" s="19" t="str">
        <f t="shared" si="25"/>
        <v/>
      </c>
      <c r="R154" s="19" t="str" cm="1">
        <f t="array" ref="R154">IF(SUM(LEN(B154:D154),LEN(F154:H154),LEN(J154:N154),LEN(P154))=0,"",SUM(LEN(B154:D154),LEN(F154:H154),LEN(J154:N154),LEN(P154)))</f>
        <v/>
      </c>
      <c r="S154" s="20"/>
    </row>
    <row r="155" spans="1:19" x14ac:dyDescent="0.7">
      <c r="A155" s="18"/>
      <c r="B155" s="23"/>
      <c r="C155" s="19"/>
      <c r="D155" s="19"/>
      <c r="E155" s="19" t="str">
        <f t="shared" si="22"/>
        <v/>
      </c>
      <c r="F155" s="19"/>
      <c r="G155" s="19"/>
      <c r="H155" s="19"/>
      <c r="I155" s="19" t="str">
        <f t="shared" si="23"/>
        <v/>
      </c>
      <c r="J155" s="19"/>
      <c r="K155" s="19"/>
      <c r="L155" s="19"/>
      <c r="M155" s="19"/>
      <c r="N155" s="19"/>
      <c r="O155" s="19" t="str">
        <f t="shared" si="24"/>
        <v/>
      </c>
      <c r="P155" s="19"/>
      <c r="Q155" s="19" t="str">
        <f t="shared" si="25"/>
        <v/>
      </c>
      <c r="R155" s="19" t="str" cm="1">
        <f t="array" ref="R155">IF(SUM(LEN(B155:D155),LEN(F155:H155),LEN(J155:N155),LEN(P155))=0,"",SUM(LEN(B155:D155),LEN(F155:H155),LEN(J155:N155),LEN(P155)))</f>
        <v/>
      </c>
      <c r="S155" s="20"/>
    </row>
    <row r="156" spans="1:19" x14ac:dyDescent="0.7">
      <c r="A156" s="18"/>
      <c r="B156" s="23"/>
      <c r="C156" s="19"/>
      <c r="D156" s="19"/>
      <c r="E156" s="19" t="str">
        <f t="shared" si="22"/>
        <v/>
      </c>
      <c r="F156" s="19"/>
      <c r="G156" s="19"/>
      <c r="H156" s="19"/>
      <c r="I156" s="19" t="str">
        <f t="shared" si="23"/>
        <v/>
      </c>
      <c r="J156" s="19"/>
      <c r="K156" s="19"/>
      <c r="L156" s="19"/>
      <c r="M156" s="19"/>
      <c r="N156" s="19"/>
      <c r="O156" s="19" t="str">
        <f t="shared" si="24"/>
        <v/>
      </c>
      <c r="P156" s="19"/>
      <c r="Q156" s="19" t="str">
        <f t="shared" si="25"/>
        <v/>
      </c>
      <c r="R156" s="19" t="str" cm="1">
        <f t="array" ref="R156">IF(SUM(LEN(B156:D156),LEN(F156:H156),LEN(J156:N156),LEN(P156))=0,"",SUM(LEN(B156:D156),LEN(F156:H156),LEN(J156:N156),LEN(P156)))</f>
        <v/>
      </c>
      <c r="S156" s="20"/>
    </row>
    <row r="157" spans="1:19" x14ac:dyDescent="0.7">
      <c r="A157" s="18"/>
      <c r="B157" s="23"/>
      <c r="C157" s="19"/>
      <c r="D157" s="19"/>
      <c r="E157" s="19" t="str">
        <f t="shared" si="22"/>
        <v/>
      </c>
      <c r="F157" s="19"/>
      <c r="G157" s="19"/>
      <c r="H157" s="19"/>
      <c r="I157" s="19" t="str">
        <f t="shared" si="23"/>
        <v/>
      </c>
      <c r="J157" s="19"/>
      <c r="K157" s="19"/>
      <c r="L157" s="19"/>
      <c r="M157" s="19"/>
      <c r="N157" s="19"/>
      <c r="O157" s="19" t="str">
        <f t="shared" si="24"/>
        <v/>
      </c>
      <c r="P157" s="19"/>
      <c r="Q157" s="19" t="str">
        <f t="shared" si="25"/>
        <v/>
      </c>
      <c r="R157" s="19" t="str" cm="1">
        <f t="array" ref="R157">IF(SUM(LEN(B157:D157),LEN(F157:H157),LEN(J157:N157),LEN(P157))=0,"",SUM(LEN(B157:D157),LEN(F157:H157),LEN(J157:N157),LEN(P157)))</f>
        <v/>
      </c>
      <c r="S157" s="20"/>
    </row>
    <row r="158" spans="1:19" x14ac:dyDescent="0.7">
      <c r="A158" s="18"/>
      <c r="B158" s="23"/>
      <c r="C158" s="19"/>
      <c r="D158" s="19"/>
      <c r="E158" s="19" t="str">
        <f t="shared" si="22"/>
        <v/>
      </c>
      <c r="F158" s="19"/>
      <c r="G158" s="19"/>
      <c r="H158" s="19"/>
      <c r="I158" s="19" t="str">
        <f t="shared" si="23"/>
        <v/>
      </c>
      <c r="J158" s="19"/>
      <c r="K158" s="19"/>
      <c r="L158" s="19"/>
      <c r="M158" s="19"/>
      <c r="N158" s="19"/>
      <c r="O158" s="19" t="str">
        <f t="shared" si="24"/>
        <v/>
      </c>
      <c r="P158" s="19"/>
      <c r="Q158" s="19" t="str">
        <f t="shared" si="25"/>
        <v/>
      </c>
      <c r="R158" s="19" t="str" cm="1">
        <f t="array" ref="R158">IF(SUM(LEN(B158:D158),LEN(F158:H158),LEN(J158:N158),LEN(P158))=0,"",SUM(LEN(B158:D158),LEN(F158:H158),LEN(J158:N158),LEN(P158)))</f>
        <v/>
      </c>
      <c r="S158" s="20"/>
    </row>
    <row r="159" spans="1:19" x14ac:dyDescent="0.7">
      <c r="A159" s="18"/>
      <c r="B159" s="23"/>
      <c r="C159" s="19"/>
      <c r="D159" s="19"/>
      <c r="E159" s="19" t="str">
        <f t="shared" si="22"/>
        <v/>
      </c>
      <c r="F159" s="19"/>
      <c r="G159" s="19"/>
      <c r="H159" s="19"/>
      <c r="I159" s="19" t="str">
        <f t="shared" si="23"/>
        <v/>
      </c>
      <c r="J159" s="19"/>
      <c r="K159" s="19"/>
      <c r="L159" s="19"/>
      <c r="M159" s="19"/>
      <c r="N159" s="19"/>
      <c r="O159" s="19" t="str">
        <f t="shared" si="24"/>
        <v/>
      </c>
      <c r="P159" s="19"/>
      <c r="Q159" s="19" t="str">
        <f t="shared" si="25"/>
        <v/>
      </c>
      <c r="R159" s="19" t="str" cm="1">
        <f t="array" ref="R159">IF(SUM(LEN(B159:D159),LEN(F159:H159),LEN(J159:N159),LEN(P159))=0,"",SUM(LEN(B159:D159),LEN(F159:H159),LEN(J159:N159),LEN(P159)))</f>
        <v/>
      </c>
      <c r="S159" s="20"/>
    </row>
    <row r="160" spans="1:19" x14ac:dyDescent="0.7">
      <c r="A160" s="18"/>
      <c r="B160" s="23"/>
      <c r="C160" s="19"/>
      <c r="D160" s="19"/>
      <c r="E160" s="19" t="str">
        <f t="shared" si="22"/>
        <v/>
      </c>
      <c r="F160" s="19"/>
      <c r="G160" s="19"/>
      <c r="H160" s="19"/>
      <c r="I160" s="19" t="str">
        <f t="shared" si="23"/>
        <v/>
      </c>
      <c r="J160" s="19"/>
      <c r="K160" s="19"/>
      <c r="L160" s="19"/>
      <c r="M160" s="19"/>
      <c r="N160" s="19"/>
      <c r="O160" s="19" t="str">
        <f t="shared" si="24"/>
        <v/>
      </c>
      <c r="P160" s="19"/>
      <c r="Q160" s="19" t="str">
        <f t="shared" si="25"/>
        <v/>
      </c>
      <c r="R160" s="19" t="str" cm="1">
        <f t="array" ref="R160">IF(SUM(LEN(B160:D160),LEN(F160:H160),LEN(J160:N160),LEN(P160))=0,"",SUM(LEN(B160:D160),LEN(F160:H160),LEN(J160:N160),LEN(P160)))</f>
        <v/>
      </c>
      <c r="S160" s="20"/>
    </row>
    <row r="161" spans="1:19" x14ac:dyDescent="0.7">
      <c r="A161" s="18"/>
      <c r="B161" s="23"/>
      <c r="C161" s="19"/>
      <c r="D161" s="19"/>
      <c r="E161" s="19" t="str">
        <f t="shared" si="22"/>
        <v/>
      </c>
      <c r="F161" s="19"/>
      <c r="G161" s="19"/>
      <c r="H161" s="19"/>
      <c r="I161" s="19" t="str">
        <f t="shared" si="23"/>
        <v/>
      </c>
      <c r="J161" s="19"/>
      <c r="K161" s="19"/>
      <c r="L161" s="19"/>
      <c r="M161" s="19"/>
      <c r="N161" s="19"/>
      <c r="O161" s="19" t="str">
        <f t="shared" si="24"/>
        <v/>
      </c>
      <c r="P161" s="19"/>
      <c r="Q161" s="19" t="str">
        <f t="shared" si="25"/>
        <v/>
      </c>
      <c r="R161" s="19" t="str" cm="1">
        <f t="array" ref="R161">IF(SUM(LEN(B161:D161),LEN(F161:H161),LEN(J161:N161),LEN(P161))=0,"",SUM(LEN(B161:D161),LEN(F161:H161),LEN(J161:N161),LEN(P161)))</f>
        <v/>
      </c>
      <c r="S161" s="20"/>
    </row>
    <row r="162" spans="1:19" x14ac:dyDescent="0.7">
      <c r="A162" s="18"/>
      <c r="B162" s="23"/>
      <c r="C162" s="19"/>
      <c r="D162" s="19"/>
      <c r="E162" s="19" t="str">
        <f t="shared" si="22"/>
        <v/>
      </c>
      <c r="F162" s="19"/>
      <c r="G162" s="19"/>
      <c r="H162" s="19"/>
      <c r="I162" s="19" t="str">
        <f t="shared" si="23"/>
        <v/>
      </c>
      <c r="J162" s="19"/>
      <c r="K162" s="19"/>
      <c r="L162" s="19"/>
      <c r="M162" s="19"/>
      <c r="N162" s="19"/>
      <c r="O162" s="19" t="str">
        <f t="shared" si="24"/>
        <v/>
      </c>
      <c r="P162" s="19"/>
      <c r="Q162" s="19" t="str">
        <f t="shared" si="25"/>
        <v/>
      </c>
      <c r="R162" s="19" t="str" cm="1">
        <f t="array" ref="R162">IF(SUM(LEN(B162:D162),LEN(F162:H162),LEN(J162:N162),LEN(P162))=0,"",SUM(LEN(B162:D162),LEN(F162:H162),LEN(J162:N162),LEN(P162)))</f>
        <v/>
      </c>
      <c r="S162" s="20"/>
    </row>
    <row r="163" spans="1:19" x14ac:dyDescent="0.7">
      <c r="A163" s="18"/>
      <c r="B163" s="23"/>
      <c r="C163" s="19"/>
      <c r="D163" s="19"/>
      <c r="E163" s="19" t="str">
        <f t="shared" si="22"/>
        <v/>
      </c>
      <c r="F163" s="19"/>
      <c r="G163" s="19"/>
      <c r="H163" s="19"/>
      <c r="I163" s="19" t="str">
        <f t="shared" si="23"/>
        <v/>
      </c>
      <c r="J163" s="19"/>
      <c r="K163" s="19"/>
      <c r="L163" s="19"/>
      <c r="M163" s="19"/>
      <c r="N163" s="19"/>
      <c r="O163" s="19" t="str">
        <f t="shared" si="24"/>
        <v/>
      </c>
      <c r="P163" s="19"/>
      <c r="Q163" s="19" t="str">
        <f t="shared" si="25"/>
        <v/>
      </c>
      <c r="R163" s="19" t="str" cm="1">
        <f t="array" ref="R163">IF(SUM(LEN(B163:D163),LEN(F163:H163),LEN(J163:N163),LEN(P163))=0,"",SUM(LEN(B163:D163),LEN(F163:H163),LEN(J163:N163),LEN(P163)))</f>
        <v/>
      </c>
      <c r="S163" s="20"/>
    </row>
    <row r="164" spans="1:19" x14ac:dyDescent="0.7">
      <c r="A164" s="18"/>
      <c r="B164" s="23"/>
      <c r="C164" s="19"/>
      <c r="D164" s="19"/>
      <c r="E164" s="19" t="str">
        <f t="shared" si="22"/>
        <v/>
      </c>
      <c r="F164" s="19"/>
      <c r="G164" s="19"/>
      <c r="H164" s="19"/>
      <c r="I164" s="19" t="str">
        <f t="shared" si="23"/>
        <v/>
      </c>
      <c r="J164" s="19"/>
      <c r="K164" s="19"/>
      <c r="L164" s="19"/>
      <c r="M164" s="19"/>
      <c r="N164" s="19"/>
      <c r="O164" s="19" t="str">
        <f t="shared" si="24"/>
        <v/>
      </c>
      <c r="P164" s="19"/>
      <c r="Q164" s="19" t="str">
        <f t="shared" si="25"/>
        <v/>
      </c>
      <c r="R164" s="19" t="str" cm="1">
        <f t="array" ref="R164">IF(SUM(LEN(B164:D164),LEN(F164:H164),LEN(J164:N164),LEN(P164))=0,"",SUM(LEN(B164:D164),LEN(F164:H164),LEN(J164:N164),LEN(P164)))</f>
        <v/>
      </c>
      <c r="S164" s="20"/>
    </row>
    <row r="165" spans="1:19" x14ac:dyDescent="0.7">
      <c r="A165" s="18"/>
      <c r="B165" s="23"/>
      <c r="C165" s="19"/>
      <c r="D165" s="19"/>
      <c r="E165" s="19" t="str">
        <f t="shared" si="22"/>
        <v/>
      </c>
      <c r="F165" s="19"/>
      <c r="G165" s="19"/>
      <c r="H165" s="19"/>
      <c r="I165" s="19" t="str">
        <f t="shared" si="23"/>
        <v/>
      </c>
      <c r="J165" s="19"/>
      <c r="K165" s="19"/>
      <c r="L165" s="19"/>
      <c r="M165" s="19"/>
      <c r="N165" s="19"/>
      <c r="O165" s="19" t="str">
        <f t="shared" si="24"/>
        <v/>
      </c>
      <c r="P165" s="19"/>
      <c r="Q165" s="19" t="str">
        <f t="shared" si="25"/>
        <v/>
      </c>
      <c r="R165" s="19" t="str" cm="1">
        <f t="array" ref="R165">IF(SUM(LEN(B165:D165),LEN(F165:H165),LEN(J165:N165),LEN(P165))=0,"",SUM(LEN(B165:D165),LEN(F165:H165),LEN(J165:N165),LEN(P165)))</f>
        <v/>
      </c>
      <c r="S165" s="20"/>
    </row>
    <row r="166" spans="1:19" x14ac:dyDescent="0.7">
      <c r="A166" s="18"/>
      <c r="B166" s="23"/>
      <c r="C166" s="19"/>
      <c r="D166" s="19"/>
      <c r="E166" s="19" t="str">
        <f t="shared" si="22"/>
        <v/>
      </c>
      <c r="F166" s="19"/>
      <c r="G166" s="19"/>
      <c r="H166" s="19"/>
      <c r="I166" s="19" t="str">
        <f t="shared" si="23"/>
        <v/>
      </c>
      <c r="J166" s="19"/>
      <c r="K166" s="19"/>
      <c r="L166" s="19"/>
      <c r="M166" s="19"/>
      <c r="N166" s="19"/>
      <c r="O166" s="19" t="str">
        <f t="shared" si="24"/>
        <v/>
      </c>
      <c r="P166" s="19"/>
      <c r="Q166" s="19" t="str">
        <f t="shared" si="25"/>
        <v/>
      </c>
      <c r="R166" s="19" t="str" cm="1">
        <f t="array" ref="R166">IF(SUM(LEN(B166:D166),LEN(F166:H166),LEN(J166:N166),LEN(P166))=0,"",SUM(LEN(B166:D166),LEN(F166:H166),LEN(J166:N166),LEN(P166)))</f>
        <v/>
      </c>
      <c r="S166" s="20"/>
    </row>
    <row r="167" spans="1:19" x14ac:dyDescent="0.7">
      <c r="A167" s="18"/>
      <c r="B167" s="23"/>
      <c r="C167" s="19"/>
      <c r="D167" s="19"/>
      <c r="E167" s="19" t="str">
        <f t="shared" si="22"/>
        <v/>
      </c>
      <c r="F167" s="19"/>
      <c r="G167" s="19"/>
      <c r="H167" s="19"/>
      <c r="I167" s="19" t="str">
        <f t="shared" si="23"/>
        <v/>
      </c>
      <c r="J167" s="19"/>
      <c r="K167" s="19"/>
      <c r="L167" s="19"/>
      <c r="M167" s="19"/>
      <c r="N167" s="19"/>
      <c r="O167" s="19" t="str">
        <f t="shared" si="24"/>
        <v/>
      </c>
      <c r="P167" s="19"/>
      <c r="Q167" s="19" t="str">
        <f t="shared" si="25"/>
        <v/>
      </c>
      <c r="R167" s="19" t="str" cm="1">
        <f t="array" ref="R167">IF(SUM(LEN(B167:D167),LEN(F167:H167),LEN(J167:N167),LEN(P167))=0,"",SUM(LEN(B167:D167),LEN(F167:H167),LEN(J167:N167),LEN(P167)))</f>
        <v/>
      </c>
      <c r="S167" s="20"/>
    </row>
    <row r="168" spans="1:19" x14ac:dyDescent="0.7">
      <c r="A168" s="18"/>
      <c r="B168" s="23"/>
      <c r="C168" s="19"/>
      <c r="D168" s="19"/>
      <c r="E168" s="19" t="str">
        <f t="shared" si="22"/>
        <v/>
      </c>
      <c r="F168" s="19"/>
      <c r="G168" s="19"/>
      <c r="H168" s="19"/>
      <c r="I168" s="19" t="str">
        <f t="shared" si="23"/>
        <v/>
      </c>
      <c r="J168" s="19"/>
      <c r="K168" s="19"/>
      <c r="L168" s="19"/>
      <c r="M168" s="19"/>
      <c r="N168" s="19"/>
      <c r="O168" s="19" t="str">
        <f t="shared" si="24"/>
        <v/>
      </c>
      <c r="P168" s="19"/>
      <c r="Q168" s="19" t="str">
        <f t="shared" si="25"/>
        <v/>
      </c>
      <c r="R168" s="19" t="str" cm="1">
        <f t="array" ref="R168">IF(SUM(LEN(B168:D168),LEN(F168:H168),LEN(J168:N168),LEN(P168))=0,"",SUM(LEN(B168:D168),LEN(F168:H168),LEN(J168:N168),LEN(P168)))</f>
        <v/>
      </c>
      <c r="S168" s="20"/>
    </row>
    <row r="169" spans="1:19" x14ac:dyDescent="0.7">
      <c r="A169" s="18"/>
      <c r="B169" s="23"/>
      <c r="C169" s="19"/>
      <c r="D169" s="19"/>
      <c r="E169" s="19" t="str">
        <f t="shared" si="22"/>
        <v/>
      </c>
      <c r="F169" s="19"/>
      <c r="G169" s="19"/>
      <c r="H169" s="19"/>
      <c r="I169" s="19" t="str">
        <f t="shared" si="23"/>
        <v/>
      </c>
      <c r="J169" s="19"/>
      <c r="K169" s="19"/>
      <c r="L169" s="19"/>
      <c r="M169" s="19"/>
      <c r="N169" s="19"/>
      <c r="O169" s="19" t="str">
        <f t="shared" si="24"/>
        <v/>
      </c>
      <c r="P169" s="19"/>
      <c r="Q169" s="19" t="str">
        <f t="shared" si="25"/>
        <v/>
      </c>
      <c r="R169" s="19" t="str" cm="1">
        <f t="array" ref="R169">IF(SUM(LEN(B169:D169),LEN(F169:H169),LEN(J169:N169),LEN(P169))=0,"",SUM(LEN(B169:D169),LEN(F169:H169),LEN(J169:N169),LEN(P169)))</f>
        <v/>
      </c>
      <c r="S169" s="20"/>
    </row>
    <row r="170" spans="1:19" x14ac:dyDescent="0.7">
      <c r="A170" s="18"/>
      <c r="B170" s="23"/>
      <c r="C170" s="19"/>
      <c r="D170" s="19"/>
      <c r="E170" s="19" t="str">
        <f t="shared" si="22"/>
        <v/>
      </c>
      <c r="F170" s="19"/>
      <c r="G170" s="19"/>
      <c r="H170" s="19"/>
      <c r="I170" s="19" t="str">
        <f t="shared" si="23"/>
        <v/>
      </c>
      <c r="J170" s="19"/>
      <c r="K170" s="19"/>
      <c r="L170" s="19"/>
      <c r="M170" s="19"/>
      <c r="N170" s="19"/>
      <c r="O170" s="19" t="str">
        <f t="shared" si="24"/>
        <v/>
      </c>
      <c r="P170" s="19"/>
      <c r="Q170" s="19" t="str">
        <f t="shared" si="25"/>
        <v/>
      </c>
      <c r="R170" s="19" t="str" cm="1">
        <f t="array" ref="R170">IF(SUM(LEN(B170:D170),LEN(F170:H170),LEN(J170:N170),LEN(P170))=0,"",SUM(LEN(B170:D170),LEN(F170:H170),LEN(J170:N170),LEN(P170)))</f>
        <v/>
      </c>
      <c r="S170" s="20"/>
    </row>
    <row r="171" spans="1:19" x14ac:dyDescent="0.7">
      <c r="A171" s="18"/>
      <c r="B171" s="23"/>
      <c r="C171" s="19"/>
      <c r="D171" s="19"/>
      <c r="E171" s="19" t="str">
        <f t="shared" si="22"/>
        <v/>
      </c>
      <c r="F171" s="19"/>
      <c r="G171" s="19"/>
      <c r="H171" s="19"/>
      <c r="I171" s="19" t="str">
        <f t="shared" si="23"/>
        <v/>
      </c>
      <c r="J171" s="19"/>
      <c r="K171" s="19"/>
      <c r="L171" s="19"/>
      <c r="M171" s="19"/>
      <c r="N171" s="19"/>
      <c r="O171" s="19" t="str">
        <f t="shared" si="24"/>
        <v/>
      </c>
      <c r="P171" s="19"/>
      <c r="Q171" s="19" t="str">
        <f t="shared" si="25"/>
        <v/>
      </c>
      <c r="R171" s="19" t="str" cm="1">
        <f t="array" ref="R171">IF(SUM(LEN(B171:D171),LEN(F171:H171),LEN(J171:N171),LEN(P171))=0,"",SUM(LEN(B171:D171),LEN(F171:H171),LEN(J171:N171),LEN(P171)))</f>
        <v/>
      </c>
      <c r="S171" s="20"/>
    </row>
    <row r="172" spans="1:19" x14ac:dyDescent="0.7">
      <c r="A172" s="18"/>
      <c r="B172" s="23"/>
      <c r="C172" s="19"/>
      <c r="D172" s="19"/>
      <c r="E172" s="19" t="str">
        <f t="shared" si="22"/>
        <v/>
      </c>
      <c r="F172" s="19"/>
      <c r="G172" s="19"/>
      <c r="H172" s="19"/>
      <c r="I172" s="19" t="str">
        <f t="shared" si="23"/>
        <v/>
      </c>
      <c r="J172" s="19"/>
      <c r="K172" s="19"/>
      <c r="L172" s="19"/>
      <c r="M172" s="19"/>
      <c r="N172" s="19"/>
      <c r="O172" s="19" t="str">
        <f t="shared" si="24"/>
        <v/>
      </c>
      <c r="P172" s="19"/>
      <c r="Q172" s="19" t="str">
        <f t="shared" si="25"/>
        <v/>
      </c>
      <c r="R172" s="19" t="str" cm="1">
        <f t="array" ref="R172">IF(SUM(LEN(B172:D172),LEN(F172:H172),LEN(J172:N172),LEN(P172))=0,"",SUM(LEN(B172:D172),LEN(F172:H172),LEN(J172:N172),LEN(P172)))</f>
        <v/>
      </c>
      <c r="S172" s="20"/>
    </row>
    <row r="173" spans="1:19" x14ac:dyDescent="0.7">
      <c r="A173" s="18"/>
      <c r="B173" s="23"/>
      <c r="C173" s="19"/>
      <c r="D173" s="19"/>
      <c r="E173" s="19" t="str">
        <f t="shared" si="22"/>
        <v/>
      </c>
      <c r="F173" s="19"/>
      <c r="G173" s="19"/>
      <c r="H173" s="19"/>
      <c r="I173" s="19" t="str">
        <f t="shared" si="23"/>
        <v/>
      </c>
      <c r="J173" s="19"/>
      <c r="K173" s="19"/>
      <c r="L173" s="19"/>
      <c r="M173" s="19"/>
      <c r="N173" s="19"/>
      <c r="O173" s="19" t="str">
        <f t="shared" si="24"/>
        <v/>
      </c>
      <c r="P173" s="19"/>
      <c r="Q173" s="19" t="str">
        <f t="shared" si="25"/>
        <v/>
      </c>
      <c r="R173" s="19" t="str" cm="1">
        <f t="array" ref="R173">IF(SUM(LEN(B173:D173),LEN(F173:H173),LEN(J173:N173),LEN(P173))=0,"",SUM(LEN(B173:D173),LEN(F173:H173),LEN(J173:N173),LEN(P173)))</f>
        <v/>
      </c>
      <c r="S173" s="20"/>
    </row>
    <row r="174" spans="1:19" x14ac:dyDescent="0.7">
      <c r="A174" s="18"/>
      <c r="B174" s="23"/>
      <c r="C174" s="19"/>
      <c r="D174" s="19"/>
      <c r="E174" s="19" t="str">
        <f t="shared" si="22"/>
        <v/>
      </c>
      <c r="F174" s="19"/>
      <c r="G174" s="19"/>
      <c r="H174" s="19"/>
      <c r="I174" s="19" t="str">
        <f t="shared" si="23"/>
        <v/>
      </c>
      <c r="J174" s="19"/>
      <c r="K174" s="19"/>
      <c r="L174" s="19"/>
      <c r="M174" s="19"/>
      <c r="N174" s="19"/>
      <c r="O174" s="19" t="str">
        <f t="shared" si="24"/>
        <v/>
      </c>
      <c r="P174" s="19"/>
      <c r="Q174" s="19" t="str">
        <f t="shared" si="25"/>
        <v/>
      </c>
      <c r="R174" s="19" t="str" cm="1">
        <f t="array" ref="R174">IF(SUM(LEN(B174:D174),LEN(F174:H174),LEN(J174:N174),LEN(P174))=0,"",SUM(LEN(B174:D174),LEN(F174:H174),LEN(J174:N174),LEN(P174)))</f>
        <v/>
      </c>
      <c r="S174" s="20"/>
    </row>
    <row r="175" spans="1:19" x14ac:dyDescent="0.7">
      <c r="A175" s="18"/>
      <c r="B175" s="23"/>
      <c r="C175" s="19"/>
      <c r="D175" s="19"/>
      <c r="E175" s="19" t="str">
        <f t="shared" si="22"/>
        <v/>
      </c>
      <c r="F175" s="19"/>
      <c r="G175" s="19"/>
      <c r="H175" s="19"/>
      <c r="I175" s="19" t="str">
        <f t="shared" si="23"/>
        <v/>
      </c>
      <c r="J175" s="19"/>
      <c r="K175" s="19"/>
      <c r="L175" s="19"/>
      <c r="M175" s="19"/>
      <c r="N175" s="19"/>
      <c r="O175" s="19" t="str">
        <f t="shared" si="24"/>
        <v/>
      </c>
      <c r="P175" s="19"/>
      <c r="Q175" s="19" t="str">
        <f t="shared" si="25"/>
        <v/>
      </c>
      <c r="R175" s="19" t="str" cm="1">
        <f t="array" ref="R175">IF(SUM(LEN(B175:D175),LEN(F175:H175),LEN(J175:N175),LEN(P175))=0,"",SUM(LEN(B175:D175),LEN(F175:H175),LEN(J175:N175),LEN(P175)))</f>
        <v/>
      </c>
      <c r="S175" s="20"/>
    </row>
    <row r="176" spans="1:19" x14ac:dyDescent="0.7">
      <c r="A176" s="18"/>
      <c r="B176" s="23"/>
      <c r="C176" s="19"/>
      <c r="D176" s="19"/>
      <c r="E176" s="19" t="str">
        <f t="shared" si="22"/>
        <v/>
      </c>
      <c r="F176" s="19"/>
      <c r="G176" s="19"/>
      <c r="H176" s="19"/>
      <c r="I176" s="19" t="str">
        <f t="shared" si="23"/>
        <v/>
      </c>
      <c r="J176" s="19"/>
      <c r="K176" s="19"/>
      <c r="L176" s="19"/>
      <c r="M176" s="19"/>
      <c r="N176" s="19"/>
      <c r="O176" s="19" t="str">
        <f t="shared" si="24"/>
        <v/>
      </c>
      <c r="P176" s="19"/>
      <c r="Q176" s="19" t="str">
        <f t="shared" si="25"/>
        <v/>
      </c>
      <c r="R176" s="19" t="str" cm="1">
        <f t="array" ref="R176">IF(SUM(LEN(B176:D176),LEN(F176:H176),LEN(J176:N176),LEN(P176))=0,"",SUM(LEN(B176:D176),LEN(F176:H176),LEN(J176:N176),LEN(P176)))</f>
        <v/>
      </c>
      <c r="S176" s="20"/>
    </row>
    <row r="177" spans="1:19" x14ac:dyDescent="0.7">
      <c r="A177" s="18"/>
      <c r="B177" s="23"/>
      <c r="C177" s="19"/>
      <c r="D177" s="19"/>
      <c r="E177" s="19" t="str">
        <f t="shared" si="22"/>
        <v/>
      </c>
      <c r="F177" s="19"/>
      <c r="G177" s="19"/>
      <c r="H177" s="19"/>
      <c r="I177" s="19" t="str">
        <f t="shared" ref="I177:I240" si="26">IF(LEN(H177)=0,"",LEN(H177))</f>
        <v/>
      </c>
      <c r="J177" s="19"/>
      <c r="K177" s="19"/>
      <c r="L177" s="19"/>
      <c r="M177" s="19"/>
      <c r="N177" s="19"/>
      <c r="O177" s="19" t="str">
        <f t="shared" ref="O177:O240" si="27">IF(LEN(N177)=0,"",LEN(N177))</f>
        <v/>
      </c>
      <c r="P177" s="19"/>
      <c r="Q177" s="19" t="str">
        <f t="shared" ref="Q177:Q240" si="28">IF(LEN(P177)=0,"",LEN(P177))</f>
        <v/>
      </c>
      <c r="R177" s="19" t="str" cm="1">
        <f t="array" ref="R177">IF(SUM(LEN(B177:D177),LEN(F177:H177),LEN(J177:N177),LEN(P177))=0,"",SUM(LEN(B177:D177),LEN(F177:H177),LEN(J177:N177),LEN(P177)))</f>
        <v/>
      </c>
      <c r="S177" s="20"/>
    </row>
    <row r="178" spans="1:19" x14ac:dyDescent="0.7">
      <c r="A178" s="18"/>
      <c r="B178" s="23"/>
      <c r="C178" s="19"/>
      <c r="D178" s="19"/>
      <c r="E178" s="19" t="str">
        <f t="shared" si="22"/>
        <v/>
      </c>
      <c r="F178" s="19"/>
      <c r="G178" s="19"/>
      <c r="H178" s="19"/>
      <c r="I178" s="19" t="str">
        <f t="shared" si="26"/>
        <v/>
      </c>
      <c r="J178" s="19"/>
      <c r="K178" s="19"/>
      <c r="L178" s="19"/>
      <c r="M178" s="19"/>
      <c r="N178" s="19"/>
      <c r="O178" s="19" t="str">
        <f t="shared" si="27"/>
        <v/>
      </c>
      <c r="P178" s="19"/>
      <c r="Q178" s="19" t="str">
        <f t="shared" si="28"/>
        <v/>
      </c>
      <c r="R178" s="19" t="str" cm="1">
        <f t="array" ref="R178">IF(SUM(LEN(B178:D178),LEN(F178:H178),LEN(J178:N178),LEN(P178))=0,"",SUM(LEN(B178:D178),LEN(F178:H178),LEN(J178:N178),LEN(P178)))</f>
        <v/>
      </c>
      <c r="S178" s="20"/>
    </row>
    <row r="179" spans="1:19" x14ac:dyDescent="0.7">
      <c r="A179" s="18"/>
      <c r="B179" s="23"/>
      <c r="C179" s="19"/>
      <c r="D179" s="19"/>
      <c r="E179" s="19" t="str">
        <f t="shared" ref="E179:E242" si="29">IF(LEN(D179)=0,"",LEN(D179))</f>
        <v/>
      </c>
      <c r="F179" s="19"/>
      <c r="G179" s="19"/>
      <c r="H179" s="19"/>
      <c r="I179" s="19" t="str">
        <f t="shared" si="26"/>
        <v/>
      </c>
      <c r="J179" s="19"/>
      <c r="K179" s="19"/>
      <c r="L179" s="19"/>
      <c r="M179" s="19"/>
      <c r="N179" s="19"/>
      <c r="O179" s="19" t="str">
        <f t="shared" si="27"/>
        <v/>
      </c>
      <c r="P179" s="19"/>
      <c r="Q179" s="19" t="str">
        <f t="shared" si="28"/>
        <v/>
      </c>
      <c r="R179" s="19" t="str" cm="1">
        <f t="array" ref="R179">IF(SUM(LEN(B179:D179),LEN(F179:H179),LEN(J179:N179),LEN(P179))=0,"",SUM(LEN(B179:D179),LEN(F179:H179),LEN(J179:N179),LEN(P179)))</f>
        <v/>
      </c>
      <c r="S179" s="20"/>
    </row>
    <row r="180" spans="1:19" x14ac:dyDescent="0.7">
      <c r="A180" s="18"/>
      <c r="B180" s="23"/>
      <c r="C180" s="19"/>
      <c r="D180" s="19"/>
      <c r="E180" s="19" t="str">
        <f t="shared" si="29"/>
        <v/>
      </c>
      <c r="F180" s="19"/>
      <c r="G180" s="19"/>
      <c r="H180" s="19"/>
      <c r="I180" s="19" t="str">
        <f t="shared" si="26"/>
        <v/>
      </c>
      <c r="J180" s="19"/>
      <c r="K180" s="19"/>
      <c r="L180" s="19"/>
      <c r="M180" s="19"/>
      <c r="N180" s="19"/>
      <c r="O180" s="19" t="str">
        <f t="shared" si="27"/>
        <v/>
      </c>
      <c r="P180" s="19"/>
      <c r="Q180" s="19" t="str">
        <f t="shared" si="28"/>
        <v/>
      </c>
      <c r="R180" s="19" t="str" cm="1">
        <f t="array" ref="R180">IF(SUM(LEN(B180:D180),LEN(F180:H180),LEN(J180:N180),LEN(P180))=0,"",SUM(LEN(B180:D180),LEN(F180:H180),LEN(J180:N180),LEN(P180)))</f>
        <v/>
      </c>
      <c r="S180" s="20"/>
    </row>
    <row r="181" spans="1:19" x14ac:dyDescent="0.7">
      <c r="A181" s="18"/>
      <c r="B181" s="23"/>
      <c r="C181" s="19"/>
      <c r="D181" s="19"/>
      <c r="E181" s="19" t="str">
        <f t="shared" si="29"/>
        <v/>
      </c>
      <c r="F181" s="19"/>
      <c r="G181" s="19"/>
      <c r="H181" s="19"/>
      <c r="I181" s="19" t="str">
        <f t="shared" si="26"/>
        <v/>
      </c>
      <c r="J181" s="19"/>
      <c r="K181" s="19"/>
      <c r="L181" s="19"/>
      <c r="M181" s="19"/>
      <c r="N181" s="19"/>
      <c r="O181" s="19" t="str">
        <f t="shared" si="27"/>
        <v/>
      </c>
      <c r="P181" s="19"/>
      <c r="Q181" s="19" t="str">
        <f t="shared" si="28"/>
        <v/>
      </c>
      <c r="R181" s="19" t="str" cm="1">
        <f t="array" ref="R181">IF(SUM(LEN(B181:D181),LEN(F181:H181),LEN(J181:N181),LEN(P181))=0,"",SUM(LEN(B181:D181),LEN(F181:H181),LEN(J181:N181),LEN(P181)))</f>
        <v/>
      </c>
      <c r="S181" s="20"/>
    </row>
    <row r="182" spans="1:19" x14ac:dyDescent="0.7">
      <c r="A182" s="18"/>
      <c r="B182" s="23"/>
      <c r="C182" s="19"/>
      <c r="D182" s="19"/>
      <c r="E182" s="19" t="str">
        <f t="shared" si="29"/>
        <v/>
      </c>
      <c r="F182" s="19"/>
      <c r="G182" s="19"/>
      <c r="H182" s="19"/>
      <c r="I182" s="19" t="str">
        <f t="shared" si="26"/>
        <v/>
      </c>
      <c r="J182" s="19"/>
      <c r="K182" s="19"/>
      <c r="L182" s="19"/>
      <c r="M182" s="19"/>
      <c r="N182" s="19"/>
      <c r="O182" s="19" t="str">
        <f t="shared" si="27"/>
        <v/>
      </c>
      <c r="P182" s="19"/>
      <c r="Q182" s="19" t="str">
        <f t="shared" si="28"/>
        <v/>
      </c>
      <c r="R182" s="19" t="str" cm="1">
        <f t="array" ref="R182">IF(SUM(LEN(B182:D182),LEN(F182:H182),LEN(J182:N182),LEN(P182))=0,"",SUM(LEN(B182:D182),LEN(F182:H182),LEN(J182:N182),LEN(P182)))</f>
        <v/>
      </c>
      <c r="S182" s="20"/>
    </row>
    <row r="183" spans="1:19" x14ac:dyDescent="0.7">
      <c r="A183" s="18"/>
      <c r="B183" s="23"/>
      <c r="C183" s="19"/>
      <c r="D183" s="19"/>
      <c r="E183" s="19" t="str">
        <f t="shared" si="29"/>
        <v/>
      </c>
      <c r="F183" s="19"/>
      <c r="G183" s="19"/>
      <c r="H183" s="19"/>
      <c r="I183" s="19" t="str">
        <f t="shared" si="26"/>
        <v/>
      </c>
      <c r="J183" s="19"/>
      <c r="K183" s="19"/>
      <c r="L183" s="19"/>
      <c r="M183" s="19"/>
      <c r="N183" s="19"/>
      <c r="O183" s="19" t="str">
        <f t="shared" si="27"/>
        <v/>
      </c>
      <c r="P183" s="19"/>
      <c r="Q183" s="19" t="str">
        <f t="shared" si="28"/>
        <v/>
      </c>
      <c r="R183" s="19" t="str" cm="1">
        <f t="array" ref="R183">IF(SUM(LEN(B183:D183),LEN(F183:H183),LEN(J183:N183),LEN(P183))=0,"",SUM(LEN(B183:D183),LEN(F183:H183),LEN(J183:N183),LEN(P183)))</f>
        <v/>
      </c>
      <c r="S183" s="20"/>
    </row>
    <row r="184" spans="1:19" x14ac:dyDescent="0.7">
      <c r="A184" s="18"/>
      <c r="B184" s="23"/>
      <c r="C184" s="19"/>
      <c r="D184" s="19"/>
      <c r="E184" s="19" t="str">
        <f t="shared" si="29"/>
        <v/>
      </c>
      <c r="F184" s="19"/>
      <c r="G184" s="19"/>
      <c r="H184" s="19"/>
      <c r="I184" s="19" t="str">
        <f t="shared" si="26"/>
        <v/>
      </c>
      <c r="J184" s="19"/>
      <c r="K184" s="19"/>
      <c r="L184" s="19"/>
      <c r="M184" s="19"/>
      <c r="N184" s="19"/>
      <c r="O184" s="19" t="str">
        <f t="shared" si="27"/>
        <v/>
      </c>
      <c r="P184" s="19"/>
      <c r="Q184" s="19" t="str">
        <f t="shared" si="28"/>
        <v/>
      </c>
      <c r="R184" s="19" t="str" cm="1">
        <f t="array" ref="R184">IF(SUM(LEN(B184:D184),LEN(F184:H184),LEN(J184:N184),LEN(P184))=0,"",SUM(LEN(B184:D184),LEN(F184:H184),LEN(J184:N184),LEN(P184)))</f>
        <v/>
      </c>
      <c r="S184" s="20"/>
    </row>
    <row r="185" spans="1:19" x14ac:dyDescent="0.7">
      <c r="A185" s="18"/>
      <c r="B185" s="23"/>
      <c r="C185" s="19"/>
      <c r="D185" s="19"/>
      <c r="E185" s="19" t="str">
        <f t="shared" si="29"/>
        <v/>
      </c>
      <c r="F185" s="19"/>
      <c r="G185" s="19"/>
      <c r="H185" s="19"/>
      <c r="I185" s="19" t="str">
        <f t="shared" si="26"/>
        <v/>
      </c>
      <c r="J185" s="19"/>
      <c r="K185" s="19"/>
      <c r="L185" s="19"/>
      <c r="M185" s="19"/>
      <c r="N185" s="19"/>
      <c r="O185" s="19" t="str">
        <f t="shared" si="27"/>
        <v/>
      </c>
      <c r="P185" s="19"/>
      <c r="Q185" s="19" t="str">
        <f t="shared" si="28"/>
        <v/>
      </c>
      <c r="R185" s="19" t="str" cm="1">
        <f t="array" ref="R185">IF(SUM(LEN(B185:D185),LEN(F185:H185),LEN(J185:N185),LEN(P185))=0,"",SUM(LEN(B185:D185),LEN(F185:H185),LEN(J185:N185),LEN(P185)))</f>
        <v/>
      </c>
      <c r="S185" s="20"/>
    </row>
    <row r="186" spans="1:19" x14ac:dyDescent="0.7">
      <c r="A186" s="18"/>
      <c r="B186" s="23"/>
      <c r="C186" s="19"/>
      <c r="D186" s="19"/>
      <c r="E186" s="19" t="str">
        <f t="shared" si="29"/>
        <v/>
      </c>
      <c r="F186" s="19"/>
      <c r="G186" s="19"/>
      <c r="H186" s="19"/>
      <c r="I186" s="19" t="str">
        <f t="shared" si="26"/>
        <v/>
      </c>
      <c r="J186" s="19"/>
      <c r="K186" s="19"/>
      <c r="L186" s="19"/>
      <c r="M186" s="19"/>
      <c r="N186" s="19"/>
      <c r="O186" s="19" t="str">
        <f t="shared" si="27"/>
        <v/>
      </c>
      <c r="P186" s="19"/>
      <c r="Q186" s="19" t="str">
        <f t="shared" si="28"/>
        <v/>
      </c>
      <c r="R186" s="19" t="str" cm="1">
        <f t="array" ref="R186">IF(SUM(LEN(B186:D186),LEN(F186:H186),LEN(J186:N186),LEN(P186))=0,"",SUM(LEN(B186:D186),LEN(F186:H186),LEN(J186:N186),LEN(P186)))</f>
        <v/>
      </c>
      <c r="S186" s="20"/>
    </row>
    <row r="187" spans="1:19" x14ac:dyDescent="0.7">
      <c r="A187" s="18"/>
      <c r="B187" s="23"/>
      <c r="C187" s="19"/>
      <c r="D187" s="19"/>
      <c r="E187" s="19" t="str">
        <f t="shared" si="29"/>
        <v/>
      </c>
      <c r="F187" s="19"/>
      <c r="G187" s="19"/>
      <c r="H187" s="19"/>
      <c r="I187" s="19" t="str">
        <f t="shared" si="26"/>
        <v/>
      </c>
      <c r="J187" s="19"/>
      <c r="K187" s="19"/>
      <c r="L187" s="19"/>
      <c r="M187" s="19"/>
      <c r="N187" s="19"/>
      <c r="O187" s="19" t="str">
        <f t="shared" si="27"/>
        <v/>
      </c>
      <c r="P187" s="19"/>
      <c r="Q187" s="19" t="str">
        <f t="shared" si="28"/>
        <v/>
      </c>
      <c r="R187" s="19" t="str" cm="1">
        <f t="array" ref="R187">IF(SUM(LEN(B187:D187),LEN(F187:H187),LEN(J187:N187),LEN(P187))=0,"",SUM(LEN(B187:D187),LEN(F187:H187),LEN(J187:N187),LEN(P187)))</f>
        <v/>
      </c>
      <c r="S187" s="20"/>
    </row>
    <row r="188" spans="1:19" x14ac:dyDescent="0.7">
      <c r="A188" s="18"/>
      <c r="B188" s="23"/>
      <c r="C188" s="19"/>
      <c r="D188" s="19"/>
      <c r="E188" s="19" t="str">
        <f t="shared" si="29"/>
        <v/>
      </c>
      <c r="F188" s="19"/>
      <c r="G188" s="19"/>
      <c r="H188" s="19"/>
      <c r="I188" s="19" t="str">
        <f t="shared" si="26"/>
        <v/>
      </c>
      <c r="J188" s="19"/>
      <c r="K188" s="19"/>
      <c r="L188" s="19"/>
      <c r="M188" s="19"/>
      <c r="N188" s="19"/>
      <c r="O188" s="19" t="str">
        <f t="shared" si="27"/>
        <v/>
      </c>
      <c r="P188" s="19"/>
      <c r="Q188" s="19" t="str">
        <f t="shared" si="28"/>
        <v/>
      </c>
      <c r="R188" s="19" t="str" cm="1">
        <f t="array" ref="R188">IF(SUM(LEN(B188:D188),LEN(F188:H188),LEN(J188:N188),LEN(P188))=0,"",SUM(LEN(B188:D188),LEN(F188:H188),LEN(J188:N188),LEN(P188)))</f>
        <v/>
      </c>
      <c r="S188" s="20"/>
    </row>
    <row r="189" spans="1:19" x14ac:dyDescent="0.7">
      <c r="A189" s="18"/>
      <c r="B189" s="23"/>
      <c r="C189" s="19"/>
      <c r="D189" s="19"/>
      <c r="E189" s="19" t="str">
        <f t="shared" si="29"/>
        <v/>
      </c>
      <c r="F189" s="19"/>
      <c r="G189" s="19"/>
      <c r="H189" s="19"/>
      <c r="I189" s="19" t="str">
        <f t="shared" si="26"/>
        <v/>
      </c>
      <c r="J189" s="19"/>
      <c r="K189" s="19"/>
      <c r="L189" s="19"/>
      <c r="M189" s="19"/>
      <c r="N189" s="19"/>
      <c r="O189" s="19" t="str">
        <f t="shared" si="27"/>
        <v/>
      </c>
      <c r="P189" s="19"/>
      <c r="Q189" s="19" t="str">
        <f t="shared" si="28"/>
        <v/>
      </c>
      <c r="R189" s="19" t="str" cm="1">
        <f t="array" ref="R189">IF(SUM(LEN(B189:D189),LEN(F189:H189),LEN(J189:N189),LEN(P189))=0,"",SUM(LEN(B189:D189),LEN(F189:H189),LEN(J189:N189),LEN(P189)))</f>
        <v/>
      </c>
      <c r="S189" s="20"/>
    </row>
    <row r="190" spans="1:19" x14ac:dyDescent="0.7">
      <c r="A190" s="18"/>
      <c r="B190" s="23"/>
      <c r="C190" s="19"/>
      <c r="D190" s="19"/>
      <c r="E190" s="19" t="str">
        <f t="shared" si="29"/>
        <v/>
      </c>
      <c r="F190" s="19"/>
      <c r="G190" s="19"/>
      <c r="H190" s="19"/>
      <c r="I190" s="19" t="str">
        <f t="shared" si="26"/>
        <v/>
      </c>
      <c r="J190" s="19"/>
      <c r="K190" s="19"/>
      <c r="L190" s="19"/>
      <c r="M190" s="19"/>
      <c r="N190" s="19"/>
      <c r="O190" s="19" t="str">
        <f t="shared" si="27"/>
        <v/>
      </c>
      <c r="P190" s="19"/>
      <c r="Q190" s="19" t="str">
        <f t="shared" si="28"/>
        <v/>
      </c>
      <c r="R190" s="19" t="str" cm="1">
        <f t="array" ref="R190">IF(SUM(LEN(B190:D190),LEN(F190:H190),LEN(J190:N190),LEN(P190))=0,"",SUM(LEN(B190:D190),LEN(F190:H190),LEN(J190:N190),LEN(P190)))</f>
        <v/>
      </c>
      <c r="S190" s="20"/>
    </row>
    <row r="191" spans="1:19" x14ac:dyDescent="0.7">
      <c r="A191" s="18"/>
      <c r="B191" s="23"/>
      <c r="C191" s="19"/>
      <c r="D191" s="19"/>
      <c r="E191" s="19" t="str">
        <f t="shared" si="29"/>
        <v/>
      </c>
      <c r="F191" s="19"/>
      <c r="G191" s="19"/>
      <c r="H191" s="19"/>
      <c r="I191" s="19" t="str">
        <f t="shared" si="26"/>
        <v/>
      </c>
      <c r="J191" s="19"/>
      <c r="K191" s="19"/>
      <c r="L191" s="19"/>
      <c r="M191" s="19"/>
      <c r="N191" s="19"/>
      <c r="O191" s="19" t="str">
        <f t="shared" si="27"/>
        <v/>
      </c>
      <c r="P191" s="19"/>
      <c r="Q191" s="19" t="str">
        <f t="shared" si="28"/>
        <v/>
      </c>
      <c r="R191" s="19" t="str" cm="1">
        <f t="array" ref="R191">IF(SUM(LEN(B191:D191),LEN(F191:H191),LEN(J191:N191),LEN(P191))=0,"",SUM(LEN(B191:D191),LEN(F191:H191),LEN(J191:N191),LEN(P191)))</f>
        <v/>
      </c>
      <c r="S191" s="20"/>
    </row>
    <row r="192" spans="1:19" x14ac:dyDescent="0.7">
      <c r="A192" s="18"/>
      <c r="B192" s="23"/>
      <c r="C192" s="19"/>
      <c r="D192" s="19"/>
      <c r="E192" s="19" t="str">
        <f t="shared" si="29"/>
        <v/>
      </c>
      <c r="F192" s="19"/>
      <c r="G192" s="19"/>
      <c r="H192" s="19"/>
      <c r="I192" s="19" t="str">
        <f t="shared" si="26"/>
        <v/>
      </c>
      <c r="J192" s="19"/>
      <c r="K192" s="19"/>
      <c r="L192" s="19"/>
      <c r="M192" s="19"/>
      <c r="N192" s="19"/>
      <c r="O192" s="19" t="str">
        <f t="shared" si="27"/>
        <v/>
      </c>
      <c r="P192" s="19"/>
      <c r="Q192" s="19" t="str">
        <f t="shared" si="28"/>
        <v/>
      </c>
      <c r="R192" s="19" t="str" cm="1">
        <f t="array" ref="R192">IF(SUM(LEN(B192:D192),LEN(F192:H192),LEN(J192:N192),LEN(P192))=0,"",SUM(LEN(B192:D192),LEN(F192:H192),LEN(J192:N192),LEN(P192)))</f>
        <v/>
      </c>
      <c r="S192" s="20"/>
    </row>
    <row r="193" spans="1:19" x14ac:dyDescent="0.7">
      <c r="A193" s="18"/>
      <c r="B193" s="23"/>
      <c r="C193" s="19"/>
      <c r="D193" s="19"/>
      <c r="E193" s="19" t="str">
        <f t="shared" si="29"/>
        <v/>
      </c>
      <c r="F193" s="19"/>
      <c r="G193" s="19"/>
      <c r="H193" s="19"/>
      <c r="I193" s="19" t="str">
        <f t="shared" si="26"/>
        <v/>
      </c>
      <c r="J193" s="19"/>
      <c r="K193" s="19"/>
      <c r="L193" s="19"/>
      <c r="M193" s="19"/>
      <c r="N193" s="19"/>
      <c r="O193" s="19" t="str">
        <f t="shared" si="27"/>
        <v/>
      </c>
      <c r="P193" s="19"/>
      <c r="Q193" s="19" t="str">
        <f t="shared" si="28"/>
        <v/>
      </c>
      <c r="R193" s="19" t="str" cm="1">
        <f t="array" ref="R193">IF(SUM(LEN(B193:D193),LEN(F193:H193),LEN(J193:N193),LEN(P193))=0,"",SUM(LEN(B193:D193),LEN(F193:H193),LEN(J193:N193),LEN(P193)))</f>
        <v/>
      </c>
      <c r="S193" s="20"/>
    </row>
    <row r="194" spans="1:19" x14ac:dyDescent="0.7">
      <c r="A194" s="18"/>
      <c r="B194" s="23"/>
      <c r="C194" s="19"/>
      <c r="D194" s="19"/>
      <c r="E194" s="19" t="str">
        <f t="shared" si="29"/>
        <v/>
      </c>
      <c r="F194" s="19"/>
      <c r="G194" s="19"/>
      <c r="H194" s="19"/>
      <c r="I194" s="19" t="str">
        <f t="shared" si="26"/>
        <v/>
      </c>
      <c r="J194" s="19"/>
      <c r="K194" s="19"/>
      <c r="L194" s="19"/>
      <c r="M194" s="19"/>
      <c r="N194" s="19"/>
      <c r="O194" s="19" t="str">
        <f t="shared" si="27"/>
        <v/>
      </c>
      <c r="P194" s="19"/>
      <c r="Q194" s="19" t="str">
        <f t="shared" si="28"/>
        <v/>
      </c>
      <c r="R194" s="19" t="str" cm="1">
        <f t="array" ref="R194">IF(SUM(LEN(B194:D194),LEN(F194:H194),LEN(J194:N194),LEN(P194))=0,"",SUM(LEN(B194:D194),LEN(F194:H194),LEN(J194:N194),LEN(P194)))</f>
        <v/>
      </c>
      <c r="S194" s="20"/>
    </row>
    <row r="195" spans="1:19" x14ac:dyDescent="0.7">
      <c r="A195" s="18"/>
      <c r="B195" s="23"/>
      <c r="C195" s="19"/>
      <c r="D195" s="19"/>
      <c r="E195" s="19" t="str">
        <f t="shared" si="29"/>
        <v/>
      </c>
      <c r="F195" s="19"/>
      <c r="G195" s="19"/>
      <c r="H195" s="19"/>
      <c r="I195" s="19" t="str">
        <f t="shared" si="26"/>
        <v/>
      </c>
      <c r="J195" s="19"/>
      <c r="K195" s="19"/>
      <c r="L195" s="19"/>
      <c r="M195" s="19"/>
      <c r="N195" s="19"/>
      <c r="O195" s="19" t="str">
        <f t="shared" si="27"/>
        <v/>
      </c>
      <c r="P195" s="19"/>
      <c r="Q195" s="19" t="str">
        <f t="shared" si="28"/>
        <v/>
      </c>
      <c r="R195" s="19" t="str" cm="1">
        <f t="array" ref="R195">IF(SUM(LEN(B195:D195),LEN(F195:H195),LEN(J195:N195),LEN(P195))=0,"",SUM(LEN(B195:D195),LEN(F195:H195),LEN(J195:N195),LEN(P195)))</f>
        <v/>
      </c>
      <c r="S195" s="20"/>
    </row>
    <row r="196" spans="1:19" x14ac:dyDescent="0.7">
      <c r="A196" s="18"/>
      <c r="B196" s="23"/>
      <c r="C196" s="19"/>
      <c r="D196" s="19"/>
      <c r="E196" s="19" t="str">
        <f t="shared" si="29"/>
        <v/>
      </c>
      <c r="F196" s="19"/>
      <c r="G196" s="19"/>
      <c r="H196" s="19"/>
      <c r="I196" s="19" t="str">
        <f t="shared" si="26"/>
        <v/>
      </c>
      <c r="J196" s="19"/>
      <c r="K196" s="19"/>
      <c r="L196" s="19"/>
      <c r="M196" s="19"/>
      <c r="N196" s="19"/>
      <c r="O196" s="19" t="str">
        <f t="shared" si="27"/>
        <v/>
      </c>
      <c r="P196" s="19"/>
      <c r="Q196" s="19" t="str">
        <f t="shared" si="28"/>
        <v/>
      </c>
      <c r="R196" s="19" t="str" cm="1">
        <f t="array" ref="R196">IF(SUM(LEN(B196:D196),LEN(F196:H196),LEN(J196:N196),LEN(P196))=0,"",SUM(LEN(B196:D196),LEN(F196:H196),LEN(J196:N196),LEN(P196)))</f>
        <v/>
      </c>
      <c r="S196" s="20"/>
    </row>
    <row r="197" spans="1:19" x14ac:dyDescent="0.7">
      <c r="A197" s="18"/>
      <c r="B197" s="23"/>
      <c r="C197" s="19"/>
      <c r="D197" s="19"/>
      <c r="E197" s="19" t="str">
        <f t="shared" si="29"/>
        <v/>
      </c>
      <c r="F197" s="19"/>
      <c r="G197" s="19"/>
      <c r="H197" s="19"/>
      <c r="I197" s="19" t="str">
        <f t="shared" si="26"/>
        <v/>
      </c>
      <c r="J197" s="19"/>
      <c r="K197" s="19"/>
      <c r="L197" s="19"/>
      <c r="M197" s="19"/>
      <c r="N197" s="19"/>
      <c r="O197" s="19" t="str">
        <f t="shared" si="27"/>
        <v/>
      </c>
      <c r="P197" s="19"/>
      <c r="Q197" s="19" t="str">
        <f t="shared" si="28"/>
        <v/>
      </c>
      <c r="R197" s="19" t="str" cm="1">
        <f t="array" ref="R197">IF(SUM(LEN(B197:D197),LEN(F197:H197),LEN(J197:N197),LEN(P197))=0,"",SUM(LEN(B197:D197),LEN(F197:H197),LEN(J197:N197),LEN(P197)))</f>
        <v/>
      </c>
      <c r="S197" s="20"/>
    </row>
    <row r="198" spans="1:19" x14ac:dyDescent="0.7">
      <c r="A198" s="18"/>
      <c r="B198" s="23"/>
      <c r="C198" s="19"/>
      <c r="D198" s="19"/>
      <c r="E198" s="19" t="str">
        <f t="shared" si="29"/>
        <v/>
      </c>
      <c r="F198" s="19"/>
      <c r="G198" s="19"/>
      <c r="H198" s="19"/>
      <c r="I198" s="19" t="str">
        <f t="shared" si="26"/>
        <v/>
      </c>
      <c r="J198" s="19"/>
      <c r="K198" s="19"/>
      <c r="L198" s="19"/>
      <c r="M198" s="19"/>
      <c r="N198" s="19"/>
      <c r="O198" s="19" t="str">
        <f t="shared" si="27"/>
        <v/>
      </c>
      <c r="P198" s="19"/>
      <c r="Q198" s="19" t="str">
        <f t="shared" si="28"/>
        <v/>
      </c>
      <c r="R198" s="19" t="str" cm="1">
        <f t="array" ref="R198">IF(SUM(LEN(B198:D198),LEN(F198:H198),LEN(J198:N198),LEN(P198))=0,"",SUM(LEN(B198:D198),LEN(F198:H198),LEN(J198:N198),LEN(P198)))</f>
        <v/>
      </c>
      <c r="S198" s="20"/>
    </row>
    <row r="199" spans="1:19" x14ac:dyDescent="0.7">
      <c r="A199" s="18"/>
      <c r="B199" s="23"/>
      <c r="C199" s="19"/>
      <c r="D199" s="19"/>
      <c r="E199" s="19" t="str">
        <f t="shared" si="29"/>
        <v/>
      </c>
      <c r="F199" s="19"/>
      <c r="G199" s="19"/>
      <c r="H199" s="19"/>
      <c r="I199" s="19" t="str">
        <f t="shared" si="26"/>
        <v/>
      </c>
      <c r="J199" s="19"/>
      <c r="K199" s="19"/>
      <c r="L199" s="19"/>
      <c r="M199" s="19"/>
      <c r="N199" s="19"/>
      <c r="O199" s="19" t="str">
        <f t="shared" si="27"/>
        <v/>
      </c>
      <c r="P199" s="19"/>
      <c r="Q199" s="19" t="str">
        <f t="shared" si="28"/>
        <v/>
      </c>
      <c r="R199" s="19" t="str" cm="1">
        <f t="array" ref="R199">IF(SUM(LEN(B199:D199),LEN(F199:H199),LEN(J199:N199),LEN(P199))=0,"",SUM(LEN(B199:D199),LEN(F199:H199),LEN(J199:N199),LEN(P199)))</f>
        <v/>
      </c>
      <c r="S199" s="20"/>
    </row>
    <row r="200" spans="1:19" x14ac:dyDescent="0.7">
      <c r="A200" s="18"/>
      <c r="B200" s="23"/>
      <c r="C200" s="19"/>
      <c r="D200" s="19"/>
      <c r="E200" s="19" t="str">
        <f t="shared" si="29"/>
        <v/>
      </c>
      <c r="F200" s="19"/>
      <c r="G200" s="19"/>
      <c r="H200" s="19"/>
      <c r="I200" s="19" t="str">
        <f t="shared" si="26"/>
        <v/>
      </c>
      <c r="J200" s="19"/>
      <c r="K200" s="19"/>
      <c r="L200" s="19"/>
      <c r="M200" s="19"/>
      <c r="N200" s="19"/>
      <c r="O200" s="19" t="str">
        <f t="shared" si="27"/>
        <v/>
      </c>
      <c r="P200" s="19"/>
      <c r="Q200" s="19" t="str">
        <f t="shared" si="28"/>
        <v/>
      </c>
      <c r="R200" s="19" t="str" cm="1">
        <f t="array" ref="R200">IF(SUM(LEN(B200:D200),LEN(F200:H200),LEN(J200:N200),LEN(P200))=0,"",SUM(LEN(B200:D200),LEN(F200:H200),LEN(J200:N200),LEN(P200)))</f>
        <v/>
      </c>
      <c r="S200" s="20"/>
    </row>
    <row r="201" spans="1:19" x14ac:dyDescent="0.7">
      <c r="A201" s="18"/>
      <c r="B201" s="23"/>
      <c r="C201" s="19"/>
      <c r="D201" s="19"/>
      <c r="E201" s="19" t="str">
        <f t="shared" si="29"/>
        <v/>
      </c>
      <c r="F201" s="19"/>
      <c r="G201" s="19"/>
      <c r="H201" s="19"/>
      <c r="I201" s="19" t="str">
        <f t="shared" si="26"/>
        <v/>
      </c>
      <c r="J201" s="19"/>
      <c r="K201" s="19"/>
      <c r="L201" s="19"/>
      <c r="M201" s="19"/>
      <c r="N201" s="19"/>
      <c r="O201" s="19" t="str">
        <f t="shared" si="27"/>
        <v/>
      </c>
      <c r="P201" s="19"/>
      <c r="Q201" s="19" t="str">
        <f t="shared" si="28"/>
        <v/>
      </c>
      <c r="R201" s="19" t="str" cm="1">
        <f t="array" ref="R201">IF(SUM(LEN(B201:D201),LEN(F201:H201),LEN(J201:N201),LEN(P201))=0,"",SUM(LEN(B201:D201),LEN(F201:H201),LEN(J201:N201),LEN(P201)))</f>
        <v/>
      </c>
      <c r="S201" s="20"/>
    </row>
    <row r="202" spans="1:19" x14ac:dyDescent="0.7">
      <c r="A202" s="18"/>
      <c r="B202" s="23"/>
      <c r="C202" s="19"/>
      <c r="D202" s="19"/>
      <c r="E202" s="19" t="str">
        <f t="shared" si="29"/>
        <v/>
      </c>
      <c r="F202" s="19"/>
      <c r="G202" s="19"/>
      <c r="H202" s="19"/>
      <c r="I202" s="19" t="str">
        <f t="shared" si="26"/>
        <v/>
      </c>
      <c r="J202" s="19"/>
      <c r="K202" s="19"/>
      <c r="L202" s="19"/>
      <c r="M202" s="19"/>
      <c r="N202" s="19"/>
      <c r="O202" s="19" t="str">
        <f t="shared" si="27"/>
        <v/>
      </c>
      <c r="P202" s="19"/>
      <c r="Q202" s="19" t="str">
        <f t="shared" si="28"/>
        <v/>
      </c>
      <c r="R202" s="19" t="str" cm="1">
        <f t="array" ref="R202">IF(SUM(LEN(B202:D202),LEN(F202:H202),LEN(J202:N202),LEN(P202))=0,"",SUM(LEN(B202:D202),LEN(F202:H202),LEN(J202:N202),LEN(P202)))</f>
        <v/>
      </c>
      <c r="S202" s="20"/>
    </row>
    <row r="203" spans="1:19" x14ac:dyDescent="0.7">
      <c r="A203" s="18"/>
      <c r="B203" s="23"/>
      <c r="C203" s="19"/>
      <c r="D203" s="19"/>
      <c r="E203" s="19" t="str">
        <f t="shared" si="29"/>
        <v/>
      </c>
      <c r="F203" s="19"/>
      <c r="G203" s="19"/>
      <c r="H203" s="19"/>
      <c r="I203" s="19" t="str">
        <f t="shared" si="26"/>
        <v/>
      </c>
      <c r="J203" s="19"/>
      <c r="K203" s="19"/>
      <c r="L203" s="19"/>
      <c r="M203" s="19"/>
      <c r="N203" s="19"/>
      <c r="O203" s="19" t="str">
        <f t="shared" si="27"/>
        <v/>
      </c>
      <c r="P203" s="19"/>
      <c r="Q203" s="19" t="str">
        <f t="shared" si="28"/>
        <v/>
      </c>
      <c r="R203" s="19" t="str" cm="1">
        <f t="array" ref="R203">IF(SUM(LEN(B203:D203),LEN(F203:H203),LEN(J203:N203),LEN(P203))=0,"",SUM(LEN(B203:D203),LEN(F203:H203),LEN(J203:N203),LEN(P203)))</f>
        <v/>
      </c>
      <c r="S203" s="20"/>
    </row>
    <row r="204" spans="1:19" x14ac:dyDescent="0.7">
      <c r="A204" s="18"/>
      <c r="B204" s="23"/>
      <c r="C204" s="19"/>
      <c r="D204" s="19"/>
      <c r="E204" s="19" t="str">
        <f t="shared" si="29"/>
        <v/>
      </c>
      <c r="F204" s="19"/>
      <c r="G204" s="19"/>
      <c r="H204" s="19"/>
      <c r="I204" s="19" t="str">
        <f t="shared" si="26"/>
        <v/>
      </c>
      <c r="J204" s="19"/>
      <c r="K204" s="19"/>
      <c r="L204" s="19"/>
      <c r="M204" s="19"/>
      <c r="N204" s="19"/>
      <c r="O204" s="19" t="str">
        <f t="shared" si="27"/>
        <v/>
      </c>
      <c r="P204" s="19"/>
      <c r="Q204" s="19" t="str">
        <f t="shared" si="28"/>
        <v/>
      </c>
      <c r="R204" s="19" t="str" cm="1">
        <f t="array" ref="R204">IF(SUM(LEN(B204:D204),LEN(F204:H204),LEN(J204:N204),LEN(P204))=0,"",SUM(LEN(B204:D204),LEN(F204:H204),LEN(J204:N204),LEN(P204)))</f>
        <v/>
      </c>
      <c r="S204" s="20"/>
    </row>
    <row r="205" spans="1:19" x14ac:dyDescent="0.7">
      <c r="A205" s="18"/>
      <c r="B205" s="23"/>
      <c r="C205" s="19"/>
      <c r="D205" s="19"/>
      <c r="E205" s="19" t="str">
        <f t="shared" si="29"/>
        <v/>
      </c>
      <c r="F205" s="19"/>
      <c r="G205" s="19"/>
      <c r="H205" s="19"/>
      <c r="I205" s="19" t="str">
        <f t="shared" si="26"/>
        <v/>
      </c>
      <c r="J205" s="19"/>
      <c r="K205" s="19"/>
      <c r="L205" s="19"/>
      <c r="M205" s="19"/>
      <c r="N205" s="19"/>
      <c r="O205" s="19" t="str">
        <f t="shared" si="27"/>
        <v/>
      </c>
      <c r="P205" s="19"/>
      <c r="Q205" s="19" t="str">
        <f t="shared" si="28"/>
        <v/>
      </c>
      <c r="R205" s="19" t="str" cm="1">
        <f t="array" ref="R205">IF(SUM(LEN(B205:D205),LEN(F205:H205),LEN(J205:N205),LEN(P205))=0,"",SUM(LEN(B205:D205),LEN(F205:H205),LEN(J205:N205),LEN(P205)))</f>
        <v/>
      </c>
      <c r="S205" s="20"/>
    </row>
    <row r="206" spans="1:19" x14ac:dyDescent="0.7">
      <c r="A206" s="18"/>
      <c r="B206" s="23"/>
      <c r="C206" s="19"/>
      <c r="D206" s="19"/>
      <c r="E206" s="19" t="str">
        <f t="shared" si="29"/>
        <v/>
      </c>
      <c r="F206" s="19"/>
      <c r="G206" s="19"/>
      <c r="H206" s="19"/>
      <c r="I206" s="19" t="str">
        <f t="shared" si="26"/>
        <v/>
      </c>
      <c r="J206" s="19"/>
      <c r="K206" s="19"/>
      <c r="L206" s="19"/>
      <c r="M206" s="19"/>
      <c r="N206" s="19"/>
      <c r="O206" s="19" t="str">
        <f t="shared" si="27"/>
        <v/>
      </c>
      <c r="P206" s="19"/>
      <c r="Q206" s="19" t="str">
        <f t="shared" si="28"/>
        <v/>
      </c>
      <c r="R206" s="19" t="str" cm="1">
        <f t="array" ref="R206">IF(SUM(LEN(B206:D206),LEN(F206:H206),LEN(J206:N206),LEN(P206))=0,"",SUM(LEN(B206:D206),LEN(F206:H206),LEN(J206:N206),LEN(P206)))</f>
        <v/>
      </c>
      <c r="S206" s="20"/>
    </row>
    <row r="207" spans="1:19" x14ac:dyDescent="0.7">
      <c r="A207" s="18"/>
      <c r="B207" s="23"/>
      <c r="C207" s="19"/>
      <c r="D207" s="19"/>
      <c r="E207" s="19" t="str">
        <f t="shared" si="29"/>
        <v/>
      </c>
      <c r="F207" s="19"/>
      <c r="G207" s="19"/>
      <c r="H207" s="19"/>
      <c r="I207" s="19" t="str">
        <f t="shared" si="26"/>
        <v/>
      </c>
      <c r="J207" s="19"/>
      <c r="K207" s="19"/>
      <c r="L207" s="19"/>
      <c r="M207" s="19"/>
      <c r="N207" s="19"/>
      <c r="O207" s="19" t="str">
        <f t="shared" si="27"/>
        <v/>
      </c>
      <c r="P207" s="19"/>
      <c r="Q207" s="19" t="str">
        <f t="shared" si="28"/>
        <v/>
      </c>
      <c r="R207" s="19" t="str" cm="1">
        <f t="array" ref="R207">IF(SUM(LEN(B207:D207),LEN(F207:H207),LEN(J207:N207),LEN(P207))=0,"",SUM(LEN(B207:D207),LEN(F207:H207),LEN(J207:N207),LEN(P207)))</f>
        <v/>
      </c>
      <c r="S207" s="20"/>
    </row>
    <row r="208" spans="1:19" x14ac:dyDescent="0.7">
      <c r="A208" s="18"/>
      <c r="B208" s="23"/>
      <c r="C208" s="19"/>
      <c r="D208" s="19"/>
      <c r="E208" s="19" t="str">
        <f t="shared" si="29"/>
        <v/>
      </c>
      <c r="F208" s="19"/>
      <c r="G208" s="19"/>
      <c r="H208" s="19"/>
      <c r="I208" s="19" t="str">
        <f t="shared" si="26"/>
        <v/>
      </c>
      <c r="J208" s="19"/>
      <c r="K208" s="19"/>
      <c r="L208" s="19"/>
      <c r="M208" s="19"/>
      <c r="N208" s="19"/>
      <c r="O208" s="19" t="str">
        <f t="shared" si="27"/>
        <v/>
      </c>
      <c r="P208" s="19"/>
      <c r="Q208" s="19" t="str">
        <f t="shared" si="28"/>
        <v/>
      </c>
      <c r="R208" s="19" t="str" cm="1">
        <f t="array" ref="R208">IF(SUM(LEN(B208:D208),LEN(F208:H208),LEN(J208:N208),LEN(P208))=0,"",SUM(LEN(B208:D208),LEN(F208:H208),LEN(J208:N208),LEN(P208)))</f>
        <v/>
      </c>
      <c r="S208" s="20"/>
    </row>
    <row r="209" spans="1:19" x14ac:dyDescent="0.7">
      <c r="A209" s="18"/>
      <c r="B209" s="23"/>
      <c r="C209" s="19"/>
      <c r="D209" s="19"/>
      <c r="E209" s="19" t="str">
        <f t="shared" si="29"/>
        <v/>
      </c>
      <c r="F209" s="19"/>
      <c r="G209" s="19"/>
      <c r="H209" s="19"/>
      <c r="I209" s="19" t="str">
        <f t="shared" si="26"/>
        <v/>
      </c>
      <c r="J209" s="19"/>
      <c r="K209" s="19"/>
      <c r="L209" s="19"/>
      <c r="M209" s="19"/>
      <c r="N209" s="19"/>
      <c r="O209" s="19" t="str">
        <f t="shared" si="27"/>
        <v/>
      </c>
      <c r="P209" s="19"/>
      <c r="Q209" s="19" t="str">
        <f t="shared" si="28"/>
        <v/>
      </c>
      <c r="R209" s="19" t="str" cm="1">
        <f t="array" ref="R209">IF(SUM(LEN(B209:D209),LEN(F209:H209),LEN(J209:N209),LEN(P209))=0,"",SUM(LEN(B209:D209),LEN(F209:H209),LEN(J209:N209),LEN(P209)))</f>
        <v/>
      </c>
      <c r="S209" s="20"/>
    </row>
    <row r="210" spans="1:19" x14ac:dyDescent="0.7">
      <c r="A210" s="18"/>
      <c r="B210" s="23"/>
      <c r="C210" s="19"/>
      <c r="D210" s="19"/>
      <c r="E210" s="19" t="str">
        <f t="shared" si="29"/>
        <v/>
      </c>
      <c r="F210" s="19"/>
      <c r="G210" s="19"/>
      <c r="H210" s="19"/>
      <c r="I210" s="19" t="str">
        <f t="shared" si="26"/>
        <v/>
      </c>
      <c r="J210" s="19"/>
      <c r="K210" s="19"/>
      <c r="L210" s="19"/>
      <c r="M210" s="19"/>
      <c r="N210" s="19"/>
      <c r="O210" s="19" t="str">
        <f t="shared" si="27"/>
        <v/>
      </c>
      <c r="P210" s="19"/>
      <c r="Q210" s="19" t="str">
        <f t="shared" si="28"/>
        <v/>
      </c>
      <c r="R210" s="19" t="str" cm="1">
        <f t="array" ref="R210">IF(SUM(LEN(B210:D210),LEN(F210:H210),LEN(J210:N210),LEN(P210))=0,"",SUM(LEN(B210:D210),LEN(F210:H210),LEN(J210:N210),LEN(P210)))</f>
        <v/>
      </c>
      <c r="S210" s="20"/>
    </row>
    <row r="211" spans="1:19" x14ac:dyDescent="0.7">
      <c r="A211" s="18"/>
      <c r="B211" s="23"/>
      <c r="C211" s="19"/>
      <c r="D211" s="19"/>
      <c r="E211" s="19" t="str">
        <f t="shared" si="29"/>
        <v/>
      </c>
      <c r="F211" s="19"/>
      <c r="G211" s="19"/>
      <c r="H211" s="19"/>
      <c r="I211" s="19" t="str">
        <f t="shared" si="26"/>
        <v/>
      </c>
      <c r="J211" s="19"/>
      <c r="K211" s="19"/>
      <c r="L211" s="19"/>
      <c r="M211" s="19"/>
      <c r="N211" s="19"/>
      <c r="O211" s="19" t="str">
        <f t="shared" si="27"/>
        <v/>
      </c>
      <c r="P211" s="19"/>
      <c r="Q211" s="19" t="str">
        <f t="shared" si="28"/>
        <v/>
      </c>
      <c r="R211" s="19" t="str" cm="1">
        <f t="array" ref="R211">IF(SUM(LEN(B211:D211),LEN(F211:H211),LEN(J211:N211),LEN(P211))=0,"",SUM(LEN(B211:D211),LEN(F211:H211),LEN(J211:N211),LEN(P211)))</f>
        <v/>
      </c>
      <c r="S211" s="20"/>
    </row>
    <row r="212" spans="1:19" x14ac:dyDescent="0.7">
      <c r="A212" s="18"/>
      <c r="B212" s="23"/>
      <c r="C212" s="19"/>
      <c r="D212" s="19"/>
      <c r="E212" s="19" t="str">
        <f t="shared" si="29"/>
        <v/>
      </c>
      <c r="F212" s="19"/>
      <c r="G212" s="19"/>
      <c r="H212" s="19"/>
      <c r="I212" s="19" t="str">
        <f t="shared" si="26"/>
        <v/>
      </c>
      <c r="J212" s="19"/>
      <c r="K212" s="19"/>
      <c r="L212" s="19"/>
      <c r="M212" s="19"/>
      <c r="N212" s="19"/>
      <c r="O212" s="19" t="str">
        <f t="shared" si="27"/>
        <v/>
      </c>
      <c r="P212" s="19"/>
      <c r="Q212" s="19" t="str">
        <f t="shared" si="28"/>
        <v/>
      </c>
      <c r="R212" s="19" t="str" cm="1">
        <f t="array" ref="R212">IF(SUM(LEN(B212:D212),LEN(F212:H212),LEN(J212:N212),LEN(P212))=0,"",SUM(LEN(B212:D212),LEN(F212:H212),LEN(J212:N212),LEN(P212)))</f>
        <v/>
      </c>
      <c r="S212" s="20"/>
    </row>
    <row r="213" spans="1:19" x14ac:dyDescent="0.7">
      <c r="A213" s="18"/>
      <c r="B213" s="23"/>
      <c r="C213" s="19"/>
      <c r="D213" s="19"/>
      <c r="E213" s="19" t="str">
        <f t="shared" si="29"/>
        <v/>
      </c>
      <c r="F213" s="19"/>
      <c r="G213" s="19"/>
      <c r="H213" s="19"/>
      <c r="I213" s="19" t="str">
        <f t="shared" si="26"/>
        <v/>
      </c>
      <c r="J213" s="19"/>
      <c r="K213" s="19"/>
      <c r="L213" s="19"/>
      <c r="M213" s="19"/>
      <c r="N213" s="19"/>
      <c r="O213" s="19" t="str">
        <f t="shared" si="27"/>
        <v/>
      </c>
      <c r="P213" s="19"/>
      <c r="Q213" s="19" t="str">
        <f t="shared" si="28"/>
        <v/>
      </c>
      <c r="R213" s="19" t="str" cm="1">
        <f t="array" ref="R213">IF(SUM(LEN(B213:D213),LEN(F213:H213),LEN(J213:N213),LEN(P213))=0,"",SUM(LEN(B213:D213),LEN(F213:H213),LEN(J213:N213),LEN(P213)))</f>
        <v/>
      </c>
      <c r="S213" s="20"/>
    </row>
    <row r="214" spans="1:19" x14ac:dyDescent="0.7">
      <c r="A214" s="18"/>
      <c r="B214" s="23"/>
      <c r="C214" s="19"/>
      <c r="D214" s="19"/>
      <c r="E214" s="19" t="str">
        <f t="shared" si="29"/>
        <v/>
      </c>
      <c r="F214" s="19"/>
      <c r="G214" s="19"/>
      <c r="H214" s="19"/>
      <c r="I214" s="19" t="str">
        <f t="shared" si="26"/>
        <v/>
      </c>
      <c r="J214" s="19"/>
      <c r="K214" s="19"/>
      <c r="L214" s="19"/>
      <c r="M214" s="19"/>
      <c r="N214" s="19"/>
      <c r="O214" s="19" t="str">
        <f t="shared" si="27"/>
        <v/>
      </c>
      <c r="P214" s="19"/>
      <c r="Q214" s="19" t="str">
        <f t="shared" si="28"/>
        <v/>
      </c>
      <c r="R214" s="19" t="str" cm="1">
        <f t="array" ref="R214">IF(SUM(LEN(B214:D214),LEN(F214:H214),LEN(J214:N214),LEN(P214))=0,"",SUM(LEN(B214:D214),LEN(F214:H214),LEN(J214:N214),LEN(P214)))</f>
        <v/>
      </c>
      <c r="S214" s="20"/>
    </row>
    <row r="215" spans="1:19" x14ac:dyDescent="0.7">
      <c r="A215" s="18"/>
      <c r="B215" s="23"/>
      <c r="C215" s="19"/>
      <c r="D215" s="19"/>
      <c r="E215" s="19" t="str">
        <f t="shared" si="29"/>
        <v/>
      </c>
      <c r="F215" s="19"/>
      <c r="G215" s="19"/>
      <c r="H215" s="19"/>
      <c r="I215" s="19" t="str">
        <f t="shared" si="26"/>
        <v/>
      </c>
      <c r="J215" s="19"/>
      <c r="K215" s="19"/>
      <c r="L215" s="19"/>
      <c r="M215" s="19"/>
      <c r="N215" s="19"/>
      <c r="O215" s="19" t="str">
        <f t="shared" si="27"/>
        <v/>
      </c>
      <c r="P215" s="19"/>
      <c r="Q215" s="19" t="str">
        <f t="shared" si="28"/>
        <v/>
      </c>
      <c r="R215" s="19" t="str" cm="1">
        <f t="array" ref="R215">IF(SUM(LEN(B215:D215),LEN(F215:H215),LEN(J215:N215),LEN(P215))=0,"",SUM(LEN(B215:D215),LEN(F215:H215),LEN(J215:N215),LEN(P215)))</f>
        <v/>
      </c>
      <c r="S215" s="20"/>
    </row>
    <row r="216" spans="1:19" x14ac:dyDescent="0.7">
      <c r="A216" s="18"/>
      <c r="B216" s="23"/>
      <c r="C216" s="19"/>
      <c r="D216" s="19"/>
      <c r="E216" s="19" t="str">
        <f t="shared" si="29"/>
        <v/>
      </c>
      <c r="F216" s="19"/>
      <c r="G216" s="19"/>
      <c r="H216" s="19"/>
      <c r="I216" s="19" t="str">
        <f t="shared" si="26"/>
        <v/>
      </c>
      <c r="J216" s="19"/>
      <c r="K216" s="19"/>
      <c r="L216" s="19"/>
      <c r="M216" s="19"/>
      <c r="N216" s="19"/>
      <c r="O216" s="19" t="str">
        <f t="shared" si="27"/>
        <v/>
      </c>
      <c r="P216" s="19"/>
      <c r="Q216" s="19" t="str">
        <f t="shared" si="28"/>
        <v/>
      </c>
      <c r="R216" s="19" t="str" cm="1">
        <f t="array" ref="R216">IF(SUM(LEN(B216:D216),LEN(F216:H216),LEN(J216:N216),LEN(P216))=0,"",SUM(LEN(B216:D216),LEN(F216:H216),LEN(J216:N216),LEN(P216)))</f>
        <v/>
      </c>
      <c r="S216" s="20"/>
    </row>
    <row r="217" spans="1:19" x14ac:dyDescent="0.7">
      <c r="A217" s="18"/>
      <c r="B217" s="23"/>
      <c r="C217" s="19"/>
      <c r="D217" s="19"/>
      <c r="E217" s="19" t="str">
        <f t="shared" si="29"/>
        <v/>
      </c>
      <c r="F217" s="19"/>
      <c r="G217" s="19"/>
      <c r="H217" s="19"/>
      <c r="I217" s="19" t="str">
        <f t="shared" si="26"/>
        <v/>
      </c>
      <c r="J217" s="19"/>
      <c r="K217" s="19"/>
      <c r="L217" s="19"/>
      <c r="M217" s="19"/>
      <c r="N217" s="19"/>
      <c r="O217" s="19" t="str">
        <f t="shared" si="27"/>
        <v/>
      </c>
      <c r="P217" s="19"/>
      <c r="Q217" s="19" t="str">
        <f t="shared" si="28"/>
        <v/>
      </c>
      <c r="R217" s="19" t="str" cm="1">
        <f t="array" ref="R217">IF(SUM(LEN(B217:D217),LEN(F217:H217),LEN(J217:N217),LEN(P217))=0,"",SUM(LEN(B217:D217),LEN(F217:H217),LEN(J217:N217),LEN(P217)))</f>
        <v/>
      </c>
      <c r="S217" s="20"/>
    </row>
    <row r="218" spans="1:19" x14ac:dyDescent="0.7">
      <c r="A218" s="18"/>
      <c r="B218" s="23"/>
      <c r="C218" s="19"/>
      <c r="D218" s="19"/>
      <c r="E218" s="19" t="str">
        <f t="shared" si="29"/>
        <v/>
      </c>
      <c r="F218" s="19"/>
      <c r="G218" s="19"/>
      <c r="H218" s="19"/>
      <c r="I218" s="19" t="str">
        <f t="shared" si="26"/>
        <v/>
      </c>
      <c r="J218" s="19"/>
      <c r="K218" s="19"/>
      <c r="L218" s="19"/>
      <c r="M218" s="19"/>
      <c r="N218" s="19"/>
      <c r="O218" s="19" t="str">
        <f t="shared" si="27"/>
        <v/>
      </c>
      <c r="P218" s="19"/>
      <c r="Q218" s="19" t="str">
        <f t="shared" si="28"/>
        <v/>
      </c>
      <c r="R218" s="19" t="str" cm="1">
        <f t="array" ref="R218">IF(SUM(LEN(B218:D218),LEN(F218:H218),LEN(J218:N218),LEN(P218))=0,"",SUM(LEN(B218:D218),LEN(F218:H218),LEN(J218:N218),LEN(P218)))</f>
        <v/>
      </c>
      <c r="S218" s="20"/>
    </row>
    <row r="219" spans="1:19" x14ac:dyDescent="0.7">
      <c r="A219" s="18"/>
      <c r="B219" s="23"/>
      <c r="C219" s="19"/>
      <c r="D219" s="19"/>
      <c r="E219" s="19" t="str">
        <f t="shared" si="29"/>
        <v/>
      </c>
      <c r="F219" s="19"/>
      <c r="G219" s="19"/>
      <c r="H219" s="19"/>
      <c r="I219" s="19" t="str">
        <f t="shared" si="26"/>
        <v/>
      </c>
      <c r="J219" s="19"/>
      <c r="K219" s="19"/>
      <c r="L219" s="19"/>
      <c r="M219" s="19"/>
      <c r="N219" s="19"/>
      <c r="O219" s="19" t="str">
        <f t="shared" si="27"/>
        <v/>
      </c>
      <c r="P219" s="19"/>
      <c r="Q219" s="19" t="str">
        <f t="shared" si="28"/>
        <v/>
      </c>
      <c r="R219" s="19" t="str" cm="1">
        <f t="array" ref="R219">IF(SUM(LEN(B219:D219),LEN(F219:H219),LEN(J219:N219),LEN(P219))=0,"",SUM(LEN(B219:D219),LEN(F219:H219),LEN(J219:N219),LEN(P219)))</f>
        <v/>
      </c>
      <c r="S219" s="20"/>
    </row>
    <row r="220" spans="1:19" x14ac:dyDescent="0.7">
      <c r="A220" s="18"/>
      <c r="B220" s="23"/>
      <c r="C220" s="19"/>
      <c r="D220" s="19"/>
      <c r="E220" s="19" t="str">
        <f t="shared" si="29"/>
        <v/>
      </c>
      <c r="F220" s="19"/>
      <c r="G220" s="19"/>
      <c r="H220" s="19"/>
      <c r="I220" s="19" t="str">
        <f t="shared" si="26"/>
        <v/>
      </c>
      <c r="J220" s="19"/>
      <c r="K220" s="19"/>
      <c r="L220" s="19"/>
      <c r="M220" s="19"/>
      <c r="N220" s="19"/>
      <c r="O220" s="19" t="str">
        <f t="shared" si="27"/>
        <v/>
      </c>
      <c r="P220" s="19"/>
      <c r="Q220" s="19" t="str">
        <f t="shared" si="28"/>
        <v/>
      </c>
      <c r="R220" s="19" t="str" cm="1">
        <f t="array" ref="R220">IF(SUM(LEN(B220:D220),LEN(F220:H220),LEN(J220:N220),LEN(P220))=0,"",SUM(LEN(B220:D220),LEN(F220:H220),LEN(J220:N220),LEN(P220)))</f>
        <v/>
      </c>
      <c r="S220" s="20"/>
    </row>
    <row r="221" spans="1:19" x14ac:dyDescent="0.7">
      <c r="A221" s="18"/>
      <c r="B221" s="23"/>
      <c r="C221" s="19"/>
      <c r="D221" s="19"/>
      <c r="E221" s="19" t="str">
        <f t="shared" si="29"/>
        <v/>
      </c>
      <c r="F221" s="19"/>
      <c r="G221" s="19"/>
      <c r="H221" s="19"/>
      <c r="I221" s="19" t="str">
        <f t="shared" si="26"/>
        <v/>
      </c>
      <c r="J221" s="19"/>
      <c r="K221" s="19"/>
      <c r="L221" s="19"/>
      <c r="M221" s="19"/>
      <c r="N221" s="19"/>
      <c r="O221" s="19" t="str">
        <f t="shared" si="27"/>
        <v/>
      </c>
      <c r="P221" s="19"/>
      <c r="Q221" s="19" t="str">
        <f t="shared" si="28"/>
        <v/>
      </c>
      <c r="R221" s="19" t="str" cm="1">
        <f t="array" ref="R221">IF(SUM(LEN(B221:D221),LEN(F221:H221),LEN(J221:N221),LEN(P221))=0,"",SUM(LEN(B221:D221),LEN(F221:H221),LEN(J221:N221),LEN(P221)))</f>
        <v/>
      </c>
      <c r="S221" s="20"/>
    </row>
    <row r="222" spans="1:19" x14ac:dyDescent="0.7">
      <c r="A222" s="18"/>
      <c r="B222" s="23"/>
      <c r="C222" s="19"/>
      <c r="D222" s="19"/>
      <c r="E222" s="19" t="str">
        <f t="shared" si="29"/>
        <v/>
      </c>
      <c r="F222" s="19"/>
      <c r="G222" s="19"/>
      <c r="H222" s="19"/>
      <c r="I222" s="19" t="str">
        <f t="shared" si="26"/>
        <v/>
      </c>
      <c r="J222" s="19"/>
      <c r="K222" s="19"/>
      <c r="L222" s="19"/>
      <c r="M222" s="19"/>
      <c r="N222" s="19"/>
      <c r="O222" s="19" t="str">
        <f t="shared" si="27"/>
        <v/>
      </c>
      <c r="P222" s="19"/>
      <c r="Q222" s="19" t="str">
        <f t="shared" si="28"/>
        <v/>
      </c>
      <c r="R222" s="19" t="str" cm="1">
        <f t="array" ref="R222">IF(SUM(LEN(B222:D222),LEN(F222:H222),LEN(J222:N222),LEN(P222))=0,"",SUM(LEN(B222:D222),LEN(F222:H222),LEN(J222:N222),LEN(P222)))</f>
        <v/>
      </c>
      <c r="S222" s="20"/>
    </row>
    <row r="223" spans="1:19" x14ac:dyDescent="0.7">
      <c r="A223" s="18"/>
      <c r="B223" s="23"/>
      <c r="C223" s="19"/>
      <c r="D223" s="19"/>
      <c r="E223" s="19" t="str">
        <f t="shared" si="29"/>
        <v/>
      </c>
      <c r="F223" s="19"/>
      <c r="G223" s="19"/>
      <c r="H223" s="19"/>
      <c r="I223" s="19" t="str">
        <f t="shared" si="26"/>
        <v/>
      </c>
      <c r="J223" s="19"/>
      <c r="K223" s="19"/>
      <c r="L223" s="19"/>
      <c r="M223" s="19"/>
      <c r="N223" s="19"/>
      <c r="O223" s="19" t="str">
        <f t="shared" si="27"/>
        <v/>
      </c>
      <c r="P223" s="19"/>
      <c r="Q223" s="19" t="str">
        <f t="shared" si="28"/>
        <v/>
      </c>
      <c r="R223" s="19" t="str" cm="1">
        <f t="array" ref="R223">IF(SUM(LEN(B223:D223),LEN(F223:H223),LEN(J223:N223),LEN(P223))=0,"",SUM(LEN(B223:D223),LEN(F223:H223),LEN(J223:N223),LEN(P223)))</f>
        <v/>
      </c>
      <c r="S223" s="20"/>
    </row>
    <row r="224" spans="1:19" x14ac:dyDescent="0.7">
      <c r="A224" s="18"/>
      <c r="B224" s="23"/>
      <c r="C224" s="19"/>
      <c r="D224" s="19"/>
      <c r="E224" s="19" t="str">
        <f t="shared" si="29"/>
        <v/>
      </c>
      <c r="F224" s="19"/>
      <c r="G224" s="19"/>
      <c r="H224" s="19"/>
      <c r="I224" s="19" t="str">
        <f t="shared" si="26"/>
        <v/>
      </c>
      <c r="J224" s="19"/>
      <c r="K224" s="19"/>
      <c r="L224" s="19"/>
      <c r="M224" s="19"/>
      <c r="N224" s="19"/>
      <c r="O224" s="19" t="str">
        <f t="shared" si="27"/>
        <v/>
      </c>
      <c r="P224" s="19"/>
      <c r="Q224" s="19" t="str">
        <f t="shared" si="28"/>
        <v/>
      </c>
      <c r="R224" s="19" t="str" cm="1">
        <f t="array" ref="R224">IF(SUM(LEN(B224:D224),LEN(F224:H224),LEN(J224:N224),LEN(P224))=0,"",SUM(LEN(B224:D224),LEN(F224:H224),LEN(J224:N224),LEN(P224)))</f>
        <v/>
      </c>
      <c r="S224" s="20"/>
    </row>
    <row r="225" spans="1:19" x14ac:dyDescent="0.7">
      <c r="A225" s="18"/>
      <c r="B225" s="23"/>
      <c r="C225" s="19"/>
      <c r="D225" s="19"/>
      <c r="E225" s="19" t="str">
        <f t="shared" si="29"/>
        <v/>
      </c>
      <c r="F225" s="19"/>
      <c r="G225" s="19"/>
      <c r="H225" s="19"/>
      <c r="I225" s="19" t="str">
        <f t="shared" si="26"/>
        <v/>
      </c>
      <c r="J225" s="19"/>
      <c r="K225" s="19"/>
      <c r="L225" s="19"/>
      <c r="M225" s="19"/>
      <c r="N225" s="19"/>
      <c r="O225" s="19" t="str">
        <f t="shared" si="27"/>
        <v/>
      </c>
      <c r="P225" s="19"/>
      <c r="Q225" s="19" t="str">
        <f t="shared" si="28"/>
        <v/>
      </c>
      <c r="R225" s="19" t="str" cm="1">
        <f t="array" ref="R225">IF(SUM(LEN(B225:D225),LEN(F225:H225),LEN(J225:N225),LEN(P225))=0,"",SUM(LEN(B225:D225),LEN(F225:H225),LEN(J225:N225),LEN(P225)))</f>
        <v/>
      </c>
      <c r="S225" s="20"/>
    </row>
    <row r="226" spans="1:19" x14ac:dyDescent="0.7">
      <c r="A226" s="18"/>
      <c r="B226" s="23"/>
      <c r="C226" s="19"/>
      <c r="D226" s="19"/>
      <c r="E226" s="19" t="str">
        <f t="shared" si="29"/>
        <v/>
      </c>
      <c r="F226" s="19"/>
      <c r="G226" s="19"/>
      <c r="H226" s="19"/>
      <c r="I226" s="19" t="str">
        <f t="shared" si="26"/>
        <v/>
      </c>
      <c r="J226" s="19"/>
      <c r="K226" s="19"/>
      <c r="L226" s="19"/>
      <c r="M226" s="19"/>
      <c r="N226" s="19"/>
      <c r="O226" s="19" t="str">
        <f t="shared" si="27"/>
        <v/>
      </c>
      <c r="P226" s="19"/>
      <c r="Q226" s="19" t="str">
        <f t="shared" si="28"/>
        <v/>
      </c>
      <c r="R226" s="19" t="str" cm="1">
        <f t="array" ref="R226">IF(SUM(LEN(B226:D226),LEN(F226:H226),LEN(J226:N226),LEN(P226))=0,"",SUM(LEN(B226:D226),LEN(F226:H226),LEN(J226:N226),LEN(P226)))</f>
        <v/>
      </c>
      <c r="S226" s="20"/>
    </row>
    <row r="227" spans="1:19" x14ac:dyDescent="0.7">
      <c r="A227" s="18"/>
      <c r="B227" s="23"/>
      <c r="C227" s="19"/>
      <c r="D227" s="19"/>
      <c r="E227" s="19" t="str">
        <f t="shared" si="29"/>
        <v/>
      </c>
      <c r="F227" s="19"/>
      <c r="G227" s="19"/>
      <c r="H227" s="19"/>
      <c r="I227" s="19" t="str">
        <f t="shared" si="26"/>
        <v/>
      </c>
      <c r="J227" s="19"/>
      <c r="K227" s="19"/>
      <c r="L227" s="19"/>
      <c r="M227" s="19"/>
      <c r="N227" s="19"/>
      <c r="O227" s="19" t="str">
        <f t="shared" si="27"/>
        <v/>
      </c>
      <c r="P227" s="19"/>
      <c r="Q227" s="19" t="str">
        <f t="shared" si="28"/>
        <v/>
      </c>
      <c r="R227" s="19" t="str" cm="1">
        <f t="array" ref="R227">IF(SUM(LEN(B227:D227),LEN(F227:H227),LEN(J227:N227),LEN(P227))=0,"",SUM(LEN(B227:D227),LEN(F227:H227),LEN(J227:N227),LEN(P227)))</f>
        <v/>
      </c>
      <c r="S227" s="20"/>
    </row>
    <row r="228" spans="1:19" x14ac:dyDescent="0.7">
      <c r="A228" s="18"/>
      <c r="B228" s="23"/>
      <c r="C228" s="19"/>
      <c r="D228" s="19"/>
      <c r="E228" s="19" t="str">
        <f t="shared" si="29"/>
        <v/>
      </c>
      <c r="F228" s="19"/>
      <c r="G228" s="19"/>
      <c r="H228" s="19"/>
      <c r="I228" s="19" t="str">
        <f t="shared" si="26"/>
        <v/>
      </c>
      <c r="J228" s="19"/>
      <c r="K228" s="19"/>
      <c r="L228" s="19"/>
      <c r="M228" s="19"/>
      <c r="N228" s="19"/>
      <c r="O228" s="19" t="str">
        <f t="shared" si="27"/>
        <v/>
      </c>
      <c r="P228" s="19"/>
      <c r="Q228" s="19" t="str">
        <f t="shared" si="28"/>
        <v/>
      </c>
      <c r="R228" s="19" t="str" cm="1">
        <f t="array" ref="R228">IF(SUM(LEN(B228:D228),LEN(F228:H228),LEN(J228:N228),LEN(P228))=0,"",SUM(LEN(B228:D228),LEN(F228:H228),LEN(J228:N228),LEN(P228)))</f>
        <v/>
      </c>
      <c r="S228" s="20"/>
    </row>
    <row r="229" spans="1:19" x14ac:dyDescent="0.7">
      <c r="A229" s="18"/>
      <c r="B229" s="23"/>
      <c r="C229" s="19"/>
      <c r="D229" s="19"/>
      <c r="E229" s="19" t="str">
        <f t="shared" si="29"/>
        <v/>
      </c>
      <c r="F229" s="19"/>
      <c r="G229" s="19"/>
      <c r="H229" s="19"/>
      <c r="I229" s="19" t="str">
        <f t="shared" si="26"/>
        <v/>
      </c>
      <c r="J229" s="19"/>
      <c r="K229" s="19"/>
      <c r="L229" s="19"/>
      <c r="M229" s="19"/>
      <c r="N229" s="19"/>
      <c r="O229" s="19" t="str">
        <f t="shared" si="27"/>
        <v/>
      </c>
      <c r="P229" s="19"/>
      <c r="Q229" s="19" t="str">
        <f t="shared" si="28"/>
        <v/>
      </c>
      <c r="R229" s="19" t="str" cm="1">
        <f t="array" ref="R229">IF(SUM(LEN(B229:D229),LEN(F229:H229),LEN(J229:N229),LEN(P229))=0,"",SUM(LEN(B229:D229),LEN(F229:H229),LEN(J229:N229),LEN(P229)))</f>
        <v/>
      </c>
      <c r="S229" s="20"/>
    </row>
    <row r="230" spans="1:19" x14ac:dyDescent="0.7">
      <c r="A230" s="18"/>
      <c r="B230" s="23"/>
      <c r="C230" s="19"/>
      <c r="D230" s="19"/>
      <c r="E230" s="19" t="str">
        <f t="shared" si="29"/>
        <v/>
      </c>
      <c r="F230" s="19"/>
      <c r="G230" s="19"/>
      <c r="H230" s="19"/>
      <c r="I230" s="19" t="str">
        <f t="shared" si="26"/>
        <v/>
      </c>
      <c r="J230" s="19"/>
      <c r="K230" s="19"/>
      <c r="L230" s="19"/>
      <c r="M230" s="19"/>
      <c r="N230" s="19"/>
      <c r="O230" s="19" t="str">
        <f t="shared" si="27"/>
        <v/>
      </c>
      <c r="P230" s="19"/>
      <c r="Q230" s="19" t="str">
        <f t="shared" si="28"/>
        <v/>
      </c>
      <c r="R230" s="19" t="str" cm="1">
        <f t="array" ref="R230">IF(SUM(LEN(B230:D230),LEN(F230:H230),LEN(J230:N230),LEN(P230))=0,"",SUM(LEN(B230:D230),LEN(F230:H230),LEN(J230:N230),LEN(P230)))</f>
        <v/>
      </c>
      <c r="S230" s="20"/>
    </row>
    <row r="231" spans="1:19" x14ac:dyDescent="0.7">
      <c r="A231" s="18"/>
      <c r="B231" s="23"/>
      <c r="C231" s="19"/>
      <c r="D231" s="19"/>
      <c r="E231" s="19" t="str">
        <f t="shared" si="29"/>
        <v/>
      </c>
      <c r="F231" s="19"/>
      <c r="G231" s="19"/>
      <c r="H231" s="19"/>
      <c r="I231" s="19" t="str">
        <f t="shared" si="26"/>
        <v/>
      </c>
      <c r="J231" s="19"/>
      <c r="K231" s="19"/>
      <c r="L231" s="19"/>
      <c r="M231" s="19"/>
      <c r="N231" s="19"/>
      <c r="O231" s="19" t="str">
        <f t="shared" si="27"/>
        <v/>
      </c>
      <c r="P231" s="19"/>
      <c r="Q231" s="19" t="str">
        <f t="shared" si="28"/>
        <v/>
      </c>
      <c r="R231" s="19" t="str" cm="1">
        <f t="array" ref="R231">IF(SUM(LEN(B231:D231),LEN(F231:H231),LEN(J231:N231),LEN(P231))=0,"",SUM(LEN(B231:D231),LEN(F231:H231),LEN(J231:N231),LEN(P231)))</f>
        <v/>
      </c>
      <c r="S231" s="20"/>
    </row>
    <row r="232" spans="1:19" x14ac:dyDescent="0.7">
      <c r="A232" s="18"/>
      <c r="B232" s="23"/>
      <c r="C232" s="19"/>
      <c r="D232" s="19"/>
      <c r="E232" s="19" t="str">
        <f t="shared" si="29"/>
        <v/>
      </c>
      <c r="F232" s="19"/>
      <c r="G232" s="19"/>
      <c r="H232" s="19"/>
      <c r="I232" s="19" t="str">
        <f t="shared" si="26"/>
        <v/>
      </c>
      <c r="J232" s="19"/>
      <c r="K232" s="19"/>
      <c r="L232" s="19"/>
      <c r="M232" s="19"/>
      <c r="N232" s="19"/>
      <c r="O232" s="19" t="str">
        <f t="shared" si="27"/>
        <v/>
      </c>
      <c r="P232" s="19"/>
      <c r="Q232" s="19" t="str">
        <f t="shared" si="28"/>
        <v/>
      </c>
      <c r="R232" s="19" t="str" cm="1">
        <f t="array" ref="R232">IF(SUM(LEN(B232:D232),LEN(F232:H232),LEN(J232:N232),LEN(P232))=0,"",SUM(LEN(B232:D232),LEN(F232:H232),LEN(J232:N232),LEN(P232)))</f>
        <v/>
      </c>
      <c r="S232" s="20"/>
    </row>
    <row r="233" spans="1:19" x14ac:dyDescent="0.7">
      <c r="A233" s="18"/>
      <c r="B233" s="23"/>
      <c r="C233" s="19"/>
      <c r="D233" s="19"/>
      <c r="E233" s="19" t="str">
        <f t="shared" si="29"/>
        <v/>
      </c>
      <c r="F233" s="19"/>
      <c r="G233" s="19"/>
      <c r="H233" s="19"/>
      <c r="I233" s="19" t="str">
        <f t="shared" si="26"/>
        <v/>
      </c>
      <c r="J233" s="19"/>
      <c r="K233" s="19"/>
      <c r="L233" s="19"/>
      <c r="M233" s="19"/>
      <c r="N233" s="19"/>
      <c r="O233" s="19" t="str">
        <f t="shared" si="27"/>
        <v/>
      </c>
      <c r="P233" s="19"/>
      <c r="Q233" s="19" t="str">
        <f t="shared" si="28"/>
        <v/>
      </c>
      <c r="R233" s="19" t="str" cm="1">
        <f t="array" ref="R233">IF(SUM(LEN(B233:D233),LEN(F233:H233),LEN(J233:N233),LEN(P233))=0,"",SUM(LEN(B233:D233),LEN(F233:H233),LEN(J233:N233),LEN(P233)))</f>
        <v/>
      </c>
      <c r="S233" s="20"/>
    </row>
    <row r="234" spans="1:19" x14ac:dyDescent="0.7">
      <c r="A234" s="18"/>
      <c r="B234" s="23"/>
      <c r="C234" s="19"/>
      <c r="D234" s="19"/>
      <c r="E234" s="19" t="str">
        <f t="shared" si="29"/>
        <v/>
      </c>
      <c r="F234" s="19"/>
      <c r="G234" s="19"/>
      <c r="H234" s="19"/>
      <c r="I234" s="19" t="str">
        <f t="shared" si="26"/>
        <v/>
      </c>
      <c r="J234" s="19"/>
      <c r="K234" s="19"/>
      <c r="L234" s="19"/>
      <c r="M234" s="19"/>
      <c r="N234" s="19"/>
      <c r="O234" s="19" t="str">
        <f t="shared" si="27"/>
        <v/>
      </c>
      <c r="P234" s="19"/>
      <c r="Q234" s="19" t="str">
        <f t="shared" si="28"/>
        <v/>
      </c>
      <c r="R234" s="19" t="str" cm="1">
        <f t="array" ref="R234">IF(SUM(LEN(B234:D234),LEN(F234:H234),LEN(J234:N234),LEN(P234))=0,"",SUM(LEN(B234:D234),LEN(F234:H234),LEN(J234:N234),LEN(P234)))</f>
        <v/>
      </c>
      <c r="S234" s="20"/>
    </row>
    <row r="235" spans="1:19" x14ac:dyDescent="0.7">
      <c r="A235" s="18"/>
      <c r="B235" s="23"/>
      <c r="C235" s="19"/>
      <c r="D235" s="19"/>
      <c r="E235" s="19" t="str">
        <f t="shared" si="29"/>
        <v/>
      </c>
      <c r="F235" s="19"/>
      <c r="G235" s="19"/>
      <c r="H235" s="19"/>
      <c r="I235" s="19" t="str">
        <f t="shared" si="26"/>
        <v/>
      </c>
      <c r="J235" s="19"/>
      <c r="K235" s="19"/>
      <c r="L235" s="19"/>
      <c r="M235" s="19"/>
      <c r="N235" s="19"/>
      <c r="O235" s="19" t="str">
        <f t="shared" si="27"/>
        <v/>
      </c>
      <c r="P235" s="19"/>
      <c r="Q235" s="19" t="str">
        <f t="shared" si="28"/>
        <v/>
      </c>
      <c r="R235" s="19" t="str" cm="1">
        <f t="array" ref="R235">IF(SUM(LEN(B235:D235),LEN(F235:H235),LEN(J235:N235),LEN(P235))=0,"",SUM(LEN(B235:D235),LEN(F235:H235),LEN(J235:N235),LEN(P235)))</f>
        <v/>
      </c>
      <c r="S235" s="20"/>
    </row>
    <row r="236" spans="1:19" x14ac:dyDescent="0.7">
      <c r="A236" s="18"/>
      <c r="B236" s="23"/>
      <c r="C236" s="19"/>
      <c r="D236" s="19"/>
      <c r="E236" s="19" t="str">
        <f t="shared" si="29"/>
        <v/>
      </c>
      <c r="F236" s="19"/>
      <c r="G236" s="19"/>
      <c r="H236" s="19"/>
      <c r="I236" s="19" t="str">
        <f t="shared" si="26"/>
        <v/>
      </c>
      <c r="J236" s="19"/>
      <c r="K236" s="19"/>
      <c r="L236" s="19"/>
      <c r="M236" s="19"/>
      <c r="N236" s="19"/>
      <c r="O236" s="19" t="str">
        <f t="shared" si="27"/>
        <v/>
      </c>
      <c r="P236" s="19"/>
      <c r="Q236" s="19" t="str">
        <f t="shared" si="28"/>
        <v/>
      </c>
      <c r="R236" s="19" t="str" cm="1">
        <f t="array" ref="R236">IF(SUM(LEN(B236:D236),LEN(F236:H236),LEN(J236:N236),LEN(P236))=0,"",SUM(LEN(B236:D236),LEN(F236:H236),LEN(J236:N236),LEN(P236)))</f>
        <v/>
      </c>
      <c r="S236" s="20"/>
    </row>
    <row r="237" spans="1:19" x14ac:dyDescent="0.7">
      <c r="A237" s="18"/>
      <c r="B237" s="23"/>
      <c r="C237" s="19"/>
      <c r="D237" s="19"/>
      <c r="E237" s="19" t="str">
        <f t="shared" si="29"/>
        <v/>
      </c>
      <c r="F237" s="19"/>
      <c r="G237" s="19"/>
      <c r="H237" s="19"/>
      <c r="I237" s="19" t="str">
        <f t="shared" si="26"/>
        <v/>
      </c>
      <c r="J237" s="19"/>
      <c r="K237" s="19"/>
      <c r="L237" s="19"/>
      <c r="M237" s="19"/>
      <c r="N237" s="19"/>
      <c r="O237" s="19" t="str">
        <f t="shared" si="27"/>
        <v/>
      </c>
      <c r="P237" s="19"/>
      <c r="Q237" s="19" t="str">
        <f t="shared" si="28"/>
        <v/>
      </c>
      <c r="R237" s="19" t="str" cm="1">
        <f t="array" ref="R237">IF(SUM(LEN(B237:D237),LEN(F237:H237),LEN(J237:N237),LEN(P237))=0,"",SUM(LEN(B237:D237),LEN(F237:H237),LEN(J237:N237),LEN(P237)))</f>
        <v/>
      </c>
      <c r="S237" s="20"/>
    </row>
    <row r="238" spans="1:19" x14ac:dyDescent="0.7">
      <c r="A238" s="18"/>
      <c r="B238" s="23"/>
      <c r="C238" s="19"/>
      <c r="D238" s="19"/>
      <c r="E238" s="19" t="str">
        <f t="shared" si="29"/>
        <v/>
      </c>
      <c r="F238" s="19"/>
      <c r="G238" s="19"/>
      <c r="H238" s="19"/>
      <c r="I238" s="19" t="str">
        <f t="shared" si="26"/>
        <v/>
      </c>
      <c r="J238" s="19"/>
      <c r="K238" s="19"/>
      <c r="L238" s="19"/>
      <c r="M238" s="19"/>
      <c r="N238" s="19"/>
      <c r="O238" s="19" t="str">
        <f t="shared" si="27"/>
        <v/>
      </c>
      <c r="P238" s="19"/>
      <c r="Q238" s="19" t="str">
        <f t="shared" si="28"/>
        <v/>
      </c>
      <c r="R238" s="19" t="str" cm="1">
        <f t="array" ref="R238">IF(SUM(LEN(B238:D238),LEN(F238:H238),LEN(J238:N238),LEN(P238))=0,"",SUM(LEN(B238:D238),LEN(F238:H238),LEN(J238:N238),LEN(P238)))</f>
        <v/>
      </c>
      <c r="S238" s="20"/>
    </row>
    <row r="239" spans="1:19" x14ac:dyDescent="0.7">
      <c r="A239" s="18"/>
      <c r="B239" s="23"/>
      <c r="C239" s="19"/>
      <c r="D239" s="19"/>
      <c r="E239" s="19" t="str">
        <f t="shared" si="29"/>
        <v/>
      </c>
      <c r="F239" s="19"/>
      <c r="G239" s="19"/>
      <c r="H239" s="19"/>
      <c r="I239" s="19" t="str">
        <f t="shared" si="26"/>
        <v/>
      </c>
      <c r="J239" s="19"/>
      <c r="K239" s="19"/>
      <c r="L239" s="19"/>
      <c r="M239" s="19"/>
      <c r="N239" s="19"/>
      <c r="O239" s="19" t="str">
        <f t="shared" si="27"/>
        <v/>
      </c>
      <c r="P239" s="19"/>
      <c r="Q239" s="19" t="str">
        <f t="shared" si="28"/>
        <v/>
      </c>
      <c r="R239" s="19" t="str" cm="1">
        <f t="array" ref="R239">IF(SUM(LEN(B239:D239),LEN(F239:H239),LEN(J239:N239),LEN(P239))=0,"",SUM(LEN(B239:D239),LEN(F239:H239),LEN(J239:N239),LEN(P239)))</f>
        <v/>
      </c>
      <c r="S239" s="20"/>
    </row>
    <row r="240" spans="1:19" x14ac:dyDescent="0.7">
      <c r="A240" s="18"/>
      <c r="B240" s="23"/>
      <c r="C240" s="19"/>
      <c r="D240" s="19"/>
      <c r="E240" s="19" t="str">
        <f t="shared" si="29"/>
        <v/>
      </c>
      <c r="F240" s="19"/>
      <c r="G240" s="19"/>
      <c r="H240" s="19"/>
      <c r="I240" s="19" t="str">
        <f t="shared" si="26"/>
        <v/>
      </c>
      <c r="J240" s="19"/>
      <c r="K240" s="19"/>
      <c r="L240" s="19"/>
      <c r="M240" s="19"/>
      <c r="N240" s="19"/>
      <c r="O240" s="19" t="str">
        <f t="shared" si="27"/>
        <v/>
      </c>
      <c r="P240" s="19"/>
      <c r="Q240" s="19" t="str">
        <f t="shared" si="28"/>
        <v/>
      </c>
      <c r="R240" s="19" t="str" cm="1">
        <f t="array" ref="R240">IF(SUM(LEN(B240:D240),LEN(F240:H240),LEN(J240:N240),LEN(P240))=0,"",SUM(LEN(B240:D240),LEN(F240:H240),LEN(J240:N240),LEN(P240)))</f>
        <v/>
      </c>
      <c r="S240" s="20"/>
    </row>
    <row r="241" spans="1:19" x14ac:dyDescent="0.7">
      <c r="A241" s="18"/>
      <c r="B241" s="23"/>
      <c r="C241" s="19"/>
      <c r="D241" s="19"/>
      <c r="E241" s="19" t="str">
        <f t="shared" si="29"/>
        <v/>
      </c>
      <c r="F241" s="19"/>
      <c r="G241" s="19"/>
      <c r="H241" s="19"/>
      <c r="I241" s="19" t="str">
        <f t="shared" ref="I241:I252" si="30">IF(LEN(H241)=0,"",LEN(H241))</f>
        <v/>
      </c>
      <c r="J241" s="19"/>
      <c r="K241" s="19"/>
      <c r="L241" s="19"/>
      <c r="M241" s="19"/>
      <c r="N241" s="19"/>
      <c r="O241" s="19" t="str">
        <f t="shared" ref="O241:O252" si="31">IF(LEN(N241)=0,"",LEN(N241))</f>
        <v/>
      </c>
      <c r="P241" s="19"/>
      <c r="Q241" s="19" t="str">
        <f t="shared" ref="Q241:Q252" si="32">IF(LEN(P241)=0,"",LEN(P241))</f>
        <v/>
      </c>
      <c r="R241" s="19" t="str" cm="1">
        <f t="array" ref="R241">IF(SUM(LEN(B241:D241),LEN(F241:H241),LEN(J241:N241),LEN(P241))=0,"",SUM(LEN(B241:D241),LEN(F241:H241),LEN(J241:N241),LEN(P241)))</f>
        <v/>
      </c>
      <c r="S241" s="20"/>
    </row>
    <row r="242" spans="1:19" x14ac:dyDescent="0.7">
      <c r="A242" s="18"/>
      <c r="B242" s="23"/>
      <c r="C242" s="19"/>
      <c r="D242" s="19"/>
      <c r="E242" s="19" t="str">
        <f t="shared" si="29"/>
        <v/>
      </c>
      <c r="F242" s="19"/>
      <c r="G242" s="19"/>
      <c r="H242" s="19"/>
      <c r="I242" s="19" t="str">
        <f t="shared" si="30"/>
        <v/>
      </c>
      <c r="J242" s="19"/>
      <c r="K242" s="19"/>
      <c r="L242" s="19"/>
      <c r="M242" s="19"/>
      <c r="N242" s="19"/>
      <c r="O242" s="19" t="str">
        <f t="shared" si="31"/>
        <v/>
      </c>
      <c r="P242" s="19"/>
      <c r="Q242" s="19" t="str">
        <f t="shared" si="32"/>
        <v/>
      </c>
      <c r="R242" s="19" t="str" cm="1">
        <f t="array" ref="R242">IF(SUM(LEN(B242:D242),LEN(F242:H242),LEN(J242:N242),LEN(P242))=0,"",SUM(LEN(B242:D242),LEN(F242:H242),LEN(J242:N242),LEN(P242)))</f>
        <v/>
      </c>
      <c r="S242" s="20"/>
    </row>
    <row r="243" spans="1:19" x14ac:dyDescent="0.7">
      <c r="A243" s="18"/>
      <c r="B243" s="23"/>
      <c r="C243" s="19"/>
      <c r="D243" s="19"/>
      <c r="E243" s="19" t="str">
        <f t="shared" ref="E243:E252" si="33">IF(LEN(D243)=0,"",LEN(D243))</f>
        <v/>
      </c>
      <c r="F243" s="19"/>
      <c r="G243" s="19"/>
      <c r="H243" s="19"/>
      <c r="I243" s="19" t="str">
        <f t="shared" si="30"/>
        <v/>
      </c>
      <c r="J243" s="19"/>
      <c r="K243" s="19"/>
      <c r="L243" s="19"/>
      <c r="M243" s="19"/>
      <c r="N243" s="19"/>
      <c r="O243" s="19" t="str">
        <f t="shared" si="31"/>
        <v/>
      </c>
      <c r="P243" s="19"/>
      <c r="Q243" s="19" t="str">
        <f t="shared" si="32"/>
        <v/>
      </c>
      <c r="R243" s="19" t="str" cm="1">
        <f t="array" ref="R243">IF(SUM(LEN(B243:D243),LEN(F243:H243),LEN(J243:N243),LEN(P243))=0,"",SUM(LEN(B243:D243),LEN(F243:H243),LEN(J243:N243),LEN(P243)))</f>
        <v/>
      </c>
      <c r="S243" s="20"/>
    </row>
    <row r="244" spans="1:19" x14ac:dyDescent="0.7">
      <c r="A244" s="18"/>
      <c r="B244" s="23"/>
      <c r="C244" s="19"/>
      <c r="D244" s="19"/>
      <c r="E244" s="19" t="str">
        <f t="shared" si="33"/>
        <v/>
      </c>
      <c r="F244" s="19"/>
      <c r="G244" s="19"/>
      <c r="H244" s="19"/>
      <c r="I244" s="19" t="str">
        <f t="shared" si="30"/>
        <v/>
      </c>
      <c r="J244" s="19"/>
      <c r="K244" s="19"/>
      <c r="L244" s="19"/>
      <c r="M244" s="19"/>
      <c r="N244" s="19"/>
      <c r="O244" s="19" t="str">
        <f t="shared" si="31"/>
        <v/>
      </c>
      <c r="P244" s="19"/>
      <c r="Q244" s="19" t="str">
        <f t="shared" si="32"/>
        <v/>
      </c>
      <c r="R244" s="19" t="str" cm="1">
        <f t="array" ref="R244">IF(SUM(LEN(B244:D244),LEN(F244:H244),LEN(J244:N244),LEN(P244))=0,"",SUM(LEN(B244:D244),LEN(F244:H244),LEN(J244:N244),LEN(P244)))</f>
        <v/>
      </c>
      <c r="S244" s="20"/>
    </row>
    <row r="245" spans="1:19" x14ac:dyDescent="0.7">
      <c r="A245" s="18"/>
      <c r="B245" s="23"/>
      <c r="C245" s="19"/>
      <c r="D245" s="19"/>
      <c r="E245" s="19" t="str">
        <f t="shared" si="33"/>
        <v/>
      </c>
      <c r="F245" s="19"/>
      <c r="G245" s="19"/>
      <c r="H245" s="19"/>
      <c r="I245" s="19" t="str">
        <f t="shared" si="30"/>
        <v/>
      </c>
      <c r="J245" s="19"/>
      <c r="K245" s="19"/>
      <c r="L245" s="19"/>
      <c r="M245" s="19"/>
      <c r="N245" s="19"/>
      <c r="O245" s="19" t="str">
        <f t="shared" si="31"/>
        <v/>
      </c>
      <c r="P245" s="19"/>
      <c r="Q245" s="19" t="str">
        <f t="shared" si="32"/>
        <v/>
      </c>
      <c r="R245" s="19" t="str" cm="1">
        <f t="array" ref="R245">IF(SUM(LEN(B245:D245),LEN(F245:H245),LEN(J245:N245),LEN(P245))=0,"",SUM(LEN(B245:D245),LEN(F245:H245),LEN(J245:N245),LEN(P245)))</f>
        <v/>
      </c>
      <c r="S245" s="20"/>
    </row>
    <row r="246" spans="1:19" x14ac:dyDescent="0.7">
      <c r="A246" s="18"/>
      <c r="B246" s="23"/>
      <c r="C246" s="19"/>
      <c r="D246" s="19"/>
      <c r="E246" s="19" t="str">
        <f t="shared" si="33"/>
        <v/>
      </c>
      <c r="F246" s="19"/>
      <c r="G246" s="19"/>
      <c r="H246" s="19"/>
      <c r="I246" s="19" t="str">
        <f t="shared" si="30"/>
        <v/>
      </c>
      <c r="J246" s="19"/>
      <c r="K246" s="19"/>
      <c r="L246" s="19"/>
      <c r="M246" s="19"/>
      <c r="N246" s="19"/>
      <c r="O246" s="19" t="str">
        <f t="shared" si="31"/>
        <v/>
      </c>
      <c r="P246" s="19"/>
      <c r="Q246" s="19" t="str">
        <f t="shared" si="32"/>
        <v/>
      </c>
      <c r="R246" s="19" t="str" cm="1">
        <f t="array" ref="R246">IF(SUM(LEN(B246:D246),LEN(F246:H246),LEN(J246:N246),LEN(P246))=0,"",SUM(LEN(B246:D246),LEN(F246:H246),LEN(J246:N246),LEN(P246)))</f>
        <v/>
      </c>
      <c r="S246" s="20"/>
    </row>
    <row r="247" spans="1:19" x14ac:dyDescent="0.7">
      <c r="A247" s="18"/>
      <c r="B247" s="23"/>
      <c r="C247" s="19"/>
      <c r="D247" s="19"/>
      <c r="E247" s="19" t="str">
        <f t="shared" si="33"/>
        <v/>
      </c>
      <c r="F247" s="19"/>
      <c r="G247" s="19"/>
      <c r="H247" s="19"/>
      <c r="I247" s="19" t="str">
        <f t="shared" si="30"/>
        <v/>
      </c>
      <c r="J247" s="19"/>
      <c r="K247" s="19"/>
      <c r="L247" s="19"/>
      <c r="M247" s="19"/>
      <c r="N247" s="19"/>
      <c r="O247" s="19" t="str">
        <f t="shared" si="31"/>
        <v/>
      </c>
      <c r="P247" s="19"/>
      <c r="Q247" s="19" t="str">
        <f t="shared" si="32"/>
        <v/>
      </c>
      <c r="R247" s="19" t="str" cm="1">
        <f t="array" ref="R247">IF(SUM(LEN(B247:D247),LEN(F247:H247),LEN(J247:N247),LEN(P247))=0,"",SUM(LEN(B247:D247),LEN(F247:H247),LEN(J247:N247),LEN(P247)))</f>
        <v/>
      </c>
      <c r="S247" s="20"/>
    </row>
    <row r="248" spans="1:19" x14ac:dyDescent="0.7">
      <c r="A248" s="18"/>
      <c r="B248" s="23"/>
      <c r="C248" s="19"/>
      <c r="D248" s="19"/>
      <c r="E248" s="19" t="str">
        <f t="shared" si="33"/>
        <v/>
      </c>
      <c r="F248" s="19"/>
      <c r="G248" s="19"/>
      <c r="H248" s="19"/>
      <c r="I248" s="19" t="str">
        <f t="shared" si="30"/>
        <v/>
      </c>
      <c r="J248" s="19"/>
      <c r="K248" s="19"/>
      <c r="L248" s="19"/>
      <c r="M248" s="19"/>
      <c r="N248" s="19"/>
      <c r="O248" s="19" t="str">
        <f t="shared" si="31"/>
        <v/>
      </c>
      <c r="P248" s="19"/>
      <c r="Q248" s="19" t="str">
        <f t="shared" si="32"/>
        <v/>
      </c>
      <c r="R248" s="19" t="str" cm="1">
        <f t="array" ref="R248">IF(SUM(LEN(B248:D248),LEN(F248:H248),LEN(J248:N248),LEN(P248))=0,"",SUM(LEN(B248:D248),LEN(F248:H248),LEN(J248:N248),LEN(P248)))</f>
        <v/>
      </c>
      <c r="S248" s="20"/>
    </row>
    <row r="249" spans="1:19" x14ac:dyDescent="0.7">
      <c r="A249" s="18"/>
      <c r="B249" s="23"/>
      <c r="C249" s="19"/>
      <c r="D249" s="19"/>
      <c r="E249" s="19" t="str">
        <f t="shared" si="33"/>
        <v/>
      </c>
      <c r="F249" s="19"/>
      <c r="G249" s="19"/>
      <c r="H249" s="19"/>
      <c r="I249" s="19" t="str">
        <f t="shared" si="30"/>
        <v/>
      </c>
      <c r="J249" s="19"/>
      <c r="K249" s="19"/>
      <c r="L249" s="19"/>
      <c r="M249" s="19"/>
      <c r="N249" s="19"/>
      <c r="O249" s="19" t="str">
        <f t="shared" si="31"/>
        <v/>
      </c>
      <c r="P249" s="19"/>
      <c r="Q249" s="19" t="str">
        <f t="shared" si="32"/>
        <v/>
      </c>
      <c r="R249" s="19" t="str" cm="1">
        <f t="array" ref="R249">IF(SUM(LEN(B249:D249),LEN(F249:H249),LEN(J249:N249),LEN(P249))=0,"",SUM(LEN(B249:D249),LEN(F249:H249),LEN(J249:N249),LEN(P249)))</f>
        <v/>
      </c>
      <c r="S249" s="20"/>
    </row>
    <row r="250" spans="1:19" x14ac:dyDescent="0.7">
      <c r="A250" s="18"/>
      <c r="B250" s="23"/>
      <c r="C250" s="19"/>
      <c r="D250" s="19"/>
      <c r="E250" s="19" t="str">
        <f t="shared" si="33"/>
        <v/>
      </c>
      <c r="F250" s="19"/>
      <c r="G250" s="19"/>
      <c r="H250" s="19"/>
      <c r="I250" s="19" t="str">
        <f t="shared" si="30"/>
        <v/>
      </c>
      <c r="J250" s="19"/>
      <c r="K250" s="19"/>
      <c r="L250" s="19"/>
      <c r="M250" s="19"/>
      <c r="N250" s="19"/>
      <c r="O250" s="19" t="str">
        <f t="shared" si="31"/>
        <v/>
      </c>
      <c r="P250" s="19"/>
      <c r="Q250" s="19" t="str">
        <f t="shared" si="32"/>
        <v/>
      </c>
      <c r="R250" s="19" t="str" cm="1">
        <f t="array" ref="R250">IF(SUM(LEN(B250:D250),LEN(F250:H250),LEN(J250:N250),LEN(P250))=0,"",SUM(LEN(B250:D250),LEN(F250:H250),LEN(J250:N250),LEN(P250)))</f>
        <v/>
      </c>
      <c r="S250" s="20"/>
    </row>
    <row r="251" spans="1:19" x14ac:dyDescent="0.7">
      <c r="A251" s="18"/>
      <c r="B251" s="23"/>
      <c r="C251" s="19"/>
      <c r="D251" s="19"/>
      <c r="E251" s="19" t="str">
        <f t="shared" si="33"/>
        <v/>
      </c>
      <c r="F251" s="19"/>
      <c r="G251" s="19"/>
      <c r="H251" s="19"/>
      <c r="I251" s="19" t="str">
        <f t="shared" si="30"/>
        <v/>
      </c>
      <c r="J251" s="19"/>
      <c r="K251" s="19"/>
      <c r="L251" s="19"/>
      <c r="M251" s="19"/>
      <c r="N251" s="19"/>
      <c r="O251" s="19" t="str">
        <f t="shared" si="31"/>
        <v/>
      </c>
      <c r="P251" s="19"/>
      <c r="Q251" s="19" t="str">
        <f t="shared" si="32"/>
        <v/>
      </c>
      <c r="R251" s="19" t="str" cm="1">
        <f t="array" ref="R251">IF(SUM(LEN(B251:D251),LEN(F251:H251),LEN(J251:N251),LEN(P251))=0,"",SUM(LEN(B251:D251),LEN(F251:H251),LEN(J251:N251),LEN(P251)))</f>
        <v/>
      </c>
      <c r="S251" s="20"/>
    </row>
    <row r="252" spans="1:19" x14ac:dyDescent="0.7">
      <c r="A252" s="18"/>
      <c r="B252" s="23"/>
      <c r="C252" s="19"/>
      <c r="D252" s="19"/>
      <c r="E252" s="19" t="str">
        <f t="shared" si="33"/>
        <v/>
      </c>
      <c r="F252" s="19"/>
      <c r="G252" s="19"/>
      <c r="H252" s="19"/>
      <c r="I252" s="19" t="str">
        <f t="shared" si="30"/>
        <v/>
      </c>
      <c r="J252" s="19"/>
      <c r="K252" s="19"/>
      <c r="L252" s="19"/>
      <c r="M252" s="19"/>
      <c r="N252" s="19"/>
      <c r="O252" s="19" t="str">
        <f t="shared" si="31"/>
        <v/>
      </c>
      <c r="P252" s="19"/>
      <c r="Q252" s="19" t="str">
        <f t="shared" si="32"/>
        <v/>
      </c>
      <c r="R252" s="19" t="str" cm="1">
        <f t="array" ref="R252">IF(SUM(LEN(B252:D252),LEN(F252:H252),LEN(J252:N252),LEN(P252))=0,"",SUM(LEN(B252:D252),LEN(F252:H252),LEN(J252:N252),LEN(P252)))</f>
        <v/>
      </c>
      <c r="S252" s="20"/>
    </row>
    <row r="253" spans="1:19" x14ac:dyDescent="0.7">
      <c r="A253"/>
      <c r="B253"/>
      <c r="C253"/>
      <c r="D253"/>
      <c r="E253"/>
      <c r="F253"/>
      <c r="G253"/>
      <c r="H253"/>
      <c r="I253"/>
      <c r="J253"/>
      <c r="K253"/>
      <c r="L253"/>
      <c r="M253"/>
      <c r="N253"/>
      <c r="O253"/>
      <c r="P253"/>
      <c r="Q253"/>
      <c r="R253"/>
    </row>
    <row r="254" spans="1:19" x14ac:dyDescent="0.7">
      <c r="A254"/>
      <c r="B254"/>
      <c r="C254"/>
      <c r="D254"/>
      <c r="E254"/>
      <c r="F254"/>
      <c r="G254"/>
      <c r="H254"/>
      <c r="I254"/>
      <c r="J254"/>
      <c r="K254"/>
      <c r="L254"/>
      <c r="M254"/>
      <c r="N254"/>
      <c r="O254"/>
      <c r="P254"/>
      <c r="Q254"/>
      <c r="R254"/>
    </row>
    <row r="255" spans="1:19" x14ac:dyDescent="0.7">
      <c r="A255"/>
      <c r="B255"/>
      <c r="C255"/>
      <c r="D255"/>
      <c r="E255"/>
      <c r="F255"/>
      <c r="G255"/>
      <c r="H255"/>
      <c r="I255"/>
      <c r="J255"/>
      <c r="K255"/>
      <c r="L255"/>
      <c r="M255"/>
      <c r="N255"/>
      <c r="O255"/>
      <c r="P255"/>
      <c r="Q255"/>
      <c r="R255"/>
    </row>
    <row r="256" spans="1:19" x14ac:dyDescent="0.7">
      <c r="A256"/>
      <c r="B256"/>
      <c r="C256"/>
      <c r="D256"/>
      <c r="E256"/>
      <c r="F256"/>
      <c r="G256"/>
      <c r="H256"/>
      <c r="I256"/>
      <c r="J256"/>
      <c r="K256"/>
      <c r="L256"/>
      <c r="M256"/>
      <c r="N256"/>
      <c r="O256"/>
      <c r="P256"/>
      <c r="Q256"/>
      <c r="R256"/>
    </row>
    <row r="257" spans="1:18" x14ac:dyDescent="0.7">
      <c r="A257"/>
      <c r="B257"/>
      <c r="C257"/>
      <c r="D257"/>
      <c r="E257"/>
      <c r="F257"/>
      <c r="G257"/>
      <c r="H257"/>
      <c r="I257"/>
      <c r="J257"/>
      <c r="K257"/>
      <c r="L257"/>
      <c r="M257"/>
      <c r="N257"/>
      <c r="O257"/>
      <c r="P257"/>
      <c r="Q257"/>
      <c r="R257"/>
    </row>
    <row r="258" spans="1:18" x14ac:dyDescent="0.7">
      <c r="A258"/>
      <c r="B258"/>
      <c r="C258"/>
      <c r="D258"/>
      <c r="E258"/>
      <c r="F258"/>
      <c r="G258"/>
      <c r="H258"/>
      <c r="I258"/>
      <c r="J258"/>
      <c r="K258"/>
      <c r="L258"/>
      <c r="M258"/>
      <c r="N258"/>
      <c r="O258"/>
      <c r="P258"/>
      <c r="Q258"/>
      <c r="R258"/>
    </row>
    <row r="259" spans="1:18" x14ac:dyDescent="0.7">
      <c r="A259"/>
      <c r="B259"/>
      <c r="C259"/>
      <c r="D259"/>
      <c r="E259"/>
      <c r="F259"/>
      <c r="G259"/>
      <c r="H259"/>
      <c r="I259"/>
      <c r="J259"/>
      <c r="K259"/>
      <c r="L259"/>
      <c r="M259"/>
      <c r="N259"/>
      <c r="O259"/>
      <c r="P259"/>
      <c r="Q259"/>
      <c r="R259"/>
    </row>
    <row r="260" spans="1:18" x14ac:dyDescent="0.7">
      <c r="A260"/>
      <c r="B260"/>
      <c r="C260"/>
      <c r="D260"/>
      <c r="E260"/>
      <c r="F260"/>
      <c r="G260"/>
      <c r="H260"/>
      <c r="I260"/>
      <c r="J260"/>
      <c r="K260"/>
      <c r="L260"/>
      <c r="M260"/>
      <c r="N260"/>
      <c r="O260"/>
      <c r="P260"/>
      <c r="Q260"/>
      <c r="R260"/>
    </row>
    <row r="261" spans="1:18" x14ac:dyDescent="0.7">
      <c r="A261"/>
      <c r="B261"/>
      <c r="C261"/>
      <c r="D261"/>
      <c r="E261"/>
      <c r="F261"/>
      <c r="G261"/>
      <c r="H261"/>
      <c r="I261"/>
      <c r="J261"/>
      <c r="K261"/>
      <c r="L261"/>
      <c r="M261"/>
      <c r="N261"/>
      <c r="O261"/>
      <c r="P261"/>
      <c r="Q261"/>
      <c r="R261"/>
    </row>
    <row r="262" spans="1:18" x14ac:dyDescent="0.7">
      <c r="A262"/>
      <c r="B262"/>
      <c r="C262"/>
      <c r="D262"/>
      <c r="E262"/>
      <c r="F262"/>
      <c r="G262"/>
      <c r="H262"/>
      <c r="I262"/>
      <c r="J262"/>
      <c r="K262"/>
      <c r="L262"/>
      <c r="M262"/>
      <c r="N262"/>
      <c r="O262"/>
      <c r="P262"/>
      <c r="Q262"/>
      <c r="R262"/>
    </row>
    <row r="263" spans="1:18" x14ac:dyDescent="0.7">
      <c r="A263"/>
      <c r="B263"/>
      <c r="C263"/>
      <c r="D263"/>
      <c r="E263"/>
      <c r="F263"/>
      <c r="G263"/>
      <c r="H263"/>
      <c r="I263"/>
      <c r="J263"/>
      <c r="K263"/>
      <c r="L263"/>
      <c r="M263"/>
      <c r="N263"/>
      <c r="O263"/>
      <c r="P263"/>
      <c r="Q263"/>
      <c r="R263"/>
    </row>
    <row r="264" spans="1:18" x14ac:dyDescent="0.7">
      <c r="A264"/>
      <c r="B264"/>
      <c r="C264"/>
      <c r="D264"/>
      <c r="E264"/>
      <c r="F264"/>
      <c r="G264"/>
      <c r="H264"/>
      <c r="I264"/>
      <c r="J264"/>
      <c r="K264"/>
      <c r="L264"/>
      <c r="M264"/>
      <c r="N264"/>
      <c r="O264"/>
      <c r="P264"/>
      <c r="Q264"/>
      <c r="R264"/>
    </row>
    <row r="265" spans="1:18" x14ac:dyDescent="0.7">
      <c r="A265"/>
      <c r="B265"/>
      <c r="C265"/>
      <c r="D265"/>
      <c r="E265"/>
      <c r="F265"/>
      <c r="G265"/>
      <c r="H265"/>
      <c r="I265"/>
      <c r="J265"/>
      <c r="K265"/>
      <c r="L265"/>
      <c r="M265"/>
      <c r="N265"/>
      <c r="O265"/>
      <c r="P265"/>
      <c r="Q265"/>
      <c r="R265"/>
    </row>
    <row r="266" spans="1:18" x14ac:dyDescent="0.7">
      <c r="A266"/>
      <c r="B266"/>
      <c r="C266"/>
      <c r="D266"/>
      <c r="E266"/>
      <c r="F266"/>
      <c r="G266"/>
      <c r="H266"/>
      <c r="I266"/>
      <c r="J266"/>
      <c r="K266"/>
      <c r="L266"/>
      <c r="M266"/>
      <c r="N266"/>
      <c r="O266"/>
      <c r="P266"/>
      <c r="Q266"/>
      <c r="R266"/>
    </row>
    <row r="267" spans="1:18" x14ac:dyDescent="0.7">
      <c r="A267"/>
      <c r="B267"/>
      <c r="C267"/>
      <c r="D267"/>
      <c r="E267"/>
      <c r="F267"/>
      <c r="G267"/>
      <c r="H267"/>
      <c r="I267"/>
      <c r="J267"/>
      <c r="K267"/>
      <c r="L267"/>
      <c r="M267"/>
      <c r="N267"/>
      <c r="O267"/>
      <c r="P267"/>
      <c r="Q267"/>
      <c r="R267"/>
    </row>
    <row r="268" spans="1:18" x14ac:dyDescent="0.7">
      <c r="A268"/>
      <c r="B268"/>
      <c r="C268"/>
      <c r="D268"/>
      <c r="E268"/>
      <c r="F268"/>
      <c r="G268"/>
      <c r="H268"/>
      <c r="I268"/>
      <c r="J268"/>
      <c r="K268"/>
      <c r="L268"/>
      <c r="M268"/>
      <c r="N268"/>
      <c r="O268"/>
      <c r="P268"/>
      <c r="Q268"/>
      <c r="R268"/>
    </row>
    <row r="269" spans="1:18" x14ac:dyDescent="0.7">
      <c r="A269"/>
      <c r="B269"/>
      <c r="C269"/>
      <c r="D269"/>
      <c r="E269"/>
      <c r="F269"/>
      <c r="G269"/>
      <c r="H269"/>
      <c r="I269"/>
      <c r="J269"/>
      <c r="K269"/>
      <c r="L269"/>
      <c r="M269"/>
      <c r="N269"/>
      <c r="O269"/>
      <c r="P269"/>
      <c r="Q269"/>
      <c r="R269"/>
    </row>
    <row r="270" spans="1:18" x14ac:dyDescent="0.7">
      <c r="A270"/>
      <c r="B270"/>
      <c r="C270"/>
      <c r="D270"/>
      <c r="E270"/>
      <c r="F270"/>
      <c r="G270"/>
      <c r="H270"/>
      <c r="I270"/>
      <c r="J270"/>
      <c r="K270"/>
      <c r="L270"/>
      <c r="M270"/>
      <c r="N270"/>
      <c r="O270"/>
      <c r="P270"/>
      <c r="Q270"/>
      <c r="R270"/>
    </row>
    <row r="271" spans="1:18" x14ac:dyDescent="0.7">
      <c r="A271"/>
      <c r="B271"/>
      <c r="C271"/>
      <c r="D271"/>
      <c r="E271"/>
      <c r="F271"/>
      <c r="G271"/>
      <c r="H271"/>
      <c r="I271"/>
      <c r="J271"/>
      <c r="K271"/>
      <c r="L271"/>
      <c r="M271"/>
      <c r="N271"/>
      <c r="O271"/>
      <c r="P271"/>
      <c r="Q271"/>
      <c r="R271"/>
    </row>
    <row r="272" spans="1:18" x14ac:dyDescent="0.7">
      <c r="A272"/>
      <c r="B272"/>
      <c r="C272"/>
      <c r="D272"/>
      <c r="E272"/>
      <c r="F272"/>
      <c r="G272"/>
      <c r="H272"/>
      <c r="I272"/>
      <c r="J272"/>
      <c r="K272"/>
      <c r="L272"/>
      <c r="M272"/>
      <c r="N272"/>
      <c r="O272"/>
      <c r="P272"/>
      <c r="Q272"/>
      <c r="R272"/>
    </row>
    <row r="273" spans="1:18" x14ac:dyDescent="0.7">
      <c r="A273"/>
      <c r="B273"/>
      <c r="C273"/>
      <c r="D273"/>
      <c r="E273"/>
      <c r="F273"/>
      <c r="G273"/>
      <c r="H273"/>
      <c r="I273"/>
      <c r="J273"/>
      <c r="K273"/>
      <c r="L273"/>
      <c r="M273"/>
      <c r="N273"/>
      <c r="O273"/>
      <c r="P273"/>
      <c r="Q273"/>
      <c r="R273"/>
    </row>
    <row r="274" spans="1:18" x14ac:dyDescent="0.7">
      <c r="A274"/>
      <c r="B274"/>
      <c r="C274"/>
      <c r="D274"/>
      <c r="E274"/>
      <c r="F274"/>
      <c r="G274"/>
      <c r="H274"/>
      <c r="I274"/>
      <c r="J274"/>
      <c r="K274"/>
      <c r="L274"/>
      <c r="M274"/>
      <c r="N274"/>
      <c r="O274"/>
      <c r="P274"/>
      <c r="Q274"/>
      <c r="R274"/>
    </row>
    <row r="275" spans="1:18" x14ac:dyDescent="0.7">
      <c r="A275"/>
      <c r="B275"/>
      <c r="C275"/>
      <c r="D275"/>
      <c r="E275"/>
      <c r="F275"/>
      <c r="G275"/>
      <c r="H275"/>
      <c r="I275"/>
      <c r="J275"/>
      <c r="K275"/>
      <c r="L275"/>
      <c r="M275"/>
      <c r="N275"/>
      <c r="O275"/>
      <c r="P275"/>
      <c r="Q275"/>
      <c r="R275"/>
    </row>
    <row r="276" spans="1:18" x14ac:dyDescent="0.7">
      <c r="A276"/>
      <c r="B276"/>
      <c r="C276"/>
      <c r="D276"/>
      <c r="E276"/>
      <c r="F276"/>
      <c r="G276"/>
      <c r="H276"/>
      <c r="I276"/>
      <c r="J276"/>
      <c r="K276"/>
      <c r="L276"/>
      <c r="M276"/>
      <c r="N276"/>
      <c r="O276"/>
      <c r="P276"/>
      <c r="Q276"/>
      <c r="R276"/>
    </row>
    <row r="277" spans="1:18" x14ac:dyDescent="0.7">
      <c r="A277"/>
      <c r="B277"/>
      <c r="C277"/>
      <c r="D277"/>
      <c r="E277"/>
      <c r="F277"/>
      <c r="G277"/>
      <c r="H277"/>
      <c r="I277"/>
      <c r="J277"/>
      <c r="K277"/>
      <c r="L277"/>
      <c r="M277"/>
      <c r="N277"/>
      <c r="O277"/>
      <c r="P277"/>
      <c r="Q277"/>
      <c r="R277"/>
    </row>
    <row r="278" spans="1:18" x14ac:dyDescent="0.7">
      <c r="A278"/>
      <c r="B278"/>
      <c r="C278"/>
      <c r="D278"/>
      <c r="E278"/>
      <c r="F278"/>
      <c r="G278"/>
      <c r="H278"/>
      <c r="I278"/>
      <c r="J278"/>
      <c r="K278"/>
      <c r="L278"/>
      <c r="M278"/>
      <c r="N278"/>
      <c r="O278"/>
      <c r="P278"/>
      <c r="Q278"/>
      <c r="R278"/>
    </row>
    <row r="279" spans="1:18" x14ac:dyDescent="0.7">
      <c r="A279"/>
      <c r="B279"/>
      <c r="C279"/>
      <c r="D279"/>
      <c r="E279"/>
      <c r="F279"/>
      <c r="G279"/>
      <c r="H279"/>
      <c r="I279"/>
      <c r="J279"/>
      <c r="K279"/>
      <c r="L279"/>
      <c r="M279"/>
      <c r="N279"/>
      <c r="O279"/>
      <c r="P279"/>
      <c r="Q279"/>
      <c r="R279"/>
    </row>
    <row r="280" spans="1:18" x14ac:dyDescent="0.7">
      <c r="A280"/>
      <c r="B280"/>
      <c r="C280"/>
      <c r="D280"/>
      <c r="E280"/>
      <c r="F280"/>
      <c r="G280"/>
      <c r="H280"/>
      <c r="I280"/>
      <c r="J280"/>
      <c r="K280"/>
      <c r="L280"/>
      <c r="M280"/>
      <c r="N280"/>
      <c r="O280"/>
      <c r="P280"/>
      <c r="Q280"/>
      <c r="R280"/>
    </row>
    <row r="281" spans="1:18" x14ac:dyDescent="0.7">
      <c r="A281"/>
      <c r="B281"/>
      <c r="C281"/>
      <c r="D281"/>
      <c r="E281"/>
      <c r="F281"/>
      <c r="G281"/>
      <c r="H281"/>
      <c r="I281"/>
      <c r="J281"/>
      <c r="K281"/>
      <c r="L281"/>
      <c r="M281"/>
      <c r="N281"/>
      <c r="O281"/>
      <c r="P281"/>
      <c r="Q281"/>
      <c r="R281"/>
    </row>
    <row r="282" spans="1:18" x14ac:dyDescent="0.7">
      <c r="A282"/>
      <c r="B282"/>
      <c r="C282"/>
      <c r="D282"/>
      <c r="E282"/>
      <c r="F282"/>
      <c r="G282"/>
      <c r="H282"/>
      <c r="I282"/>
      <c r="J282"/>
      <c r="K282"/>
      <c r="L282"/>
      <c r="M282"/>
      <c r="N282"/>
      <c r="O282"/>
      <c r="P282"/>
      <c r="Q282"/>
      <c r="R282"/>
    </row>
    <row r="283" spans="1:18" x14ac:dyDescent="0.7">
      <c r="A283"/>
      <c r="B283"/>
      <c r="C283"/>
      <c r="D283"/>
      <c r="E283"/>
      <c r="F283"/>
      <c r="G283"/>
      <c r="H283"/>
      <c r="I283"/>
      <c r="J283"/>
      <c r="K283"/>
      <c r="L283"/>
      <c r="M283"/>
      <c r="N283"/>
      <c r="O283"/>
      <c r="P283"/>
      <c r="Q283"/>
      <c r="R283"/>
    </row>
    <row r="284" spans="1:18" x14ac:dyDescent="0.7">
      <c r="A284"/>
      <c r="B284"/>
      <c r="C284"/>
      <c r="D284"/>
      <c r="E284"/>
      <c r="F284"/>
      <c r="G284"/>
      <c r="H284"/>
      <c r="I284"/>
      <c r="J284"/>
      <c r="K284"/>
      <c r="L284"/>
      <c r="M284"/>
      <c r="N284"/>
      <c r="O284"/>
      <c r="P284"/>
      <c r="Q284"/>
      <c r="R284"/>
    </row>
    <row r="285" spans="1:18" x14ac:dyDescent="0.7">
      <c r="A285"/>
      <c r="B285"/>
      <c r="C285"/>
      <c r="D285"/>
      <c r="E285"/>
      <c r="F285"/>
      <c r="G285"/>
      <c r="H285"/>
      <c r="I285"/>
      <c r="J285"/>
      <c r="K285"/>
      <c r="L285"/>
      <c r="M285"/>
      <c r="N285"/>
      <c r="O285"/>
      <c r="P285"/>
      <c r="Q285"/>
      <c r="R285"/>
    </row>
    <row r="286" spans="1:18" x14ac:dyDescent="0.7">
      <c r="A286"/>
      <c r="B286"/>
      <c r="C286"/>
      <c r="D286"/>
      <c r="E286"/>
      <c r="F286"/>
      <c r="G286"/>
      <c r="H286"/>
      <c r="I286"/>
      <c r="J286"/>
      <c r="K286"/>
      <c r="L286"/>
      <c r="M286"/>
      <c r="N286"/>
      <c r="O286"/>
      <c r="P286"/>
      <c r="Q286"/>
      <c r="R286"/>
    </row>
    <row r="287" spans="1:18" x14ac:dyDescent="0.7">
      <c r="A287"/>
      <c r="B287"/>
      <c r="C287"/>
      <c r="D287"/>
      <c r="E287"/>
      <c r="F287"/>
      <c r="G287"/>
      <c r="H287"/>
      <c r="I287"/>
      <c r="J287"/>
      <c r="K287"/>
      <c r="L287"/>
      <c r="M287"/>
      <c r="N287"/>
      <c r="O287"/>
      <c r="P287"/>
      <c r="Q287"/>
      <c r="R287"/>
    </row>
    <row r="288" spans="1:18" x14ac:dyDescent="0.7">
      <c r="A288"/>
      <c r="B288"/>
      <c r="C288"/>
      <c r="D288"/>
      <c r="E288"/>
      <c r="F288"/>
      <c r="G288"/>
      <c r="H288"/>
      <c r="I288"/>
      <c r="J288"/>
      <c r="K288"/>
      <c r="L288"/>
      <c r="M288"/>
      <c r="N288"/>
      <c r="O288"/>
      <c r="P288"/>
      <c r="Q288"/>
      <c r="R288"/>
    </row>
    <row r="289" spans="1:18" x14ac:dyDescent="0.7">
      <c r="A289"/>
      <c r="B289"/>
      <c r="C289"/>
      <c r="D289"/>
      <c r="E289"/>
      <c r="F289"/>
      <c r="G289"/>
      <c r="H289"/>
      <c r="I289"/>
      <c r="J289"/>
      <c r="K289"/>
      <c r="L289"/>
      <c r="M289"/>
      <c r="N289"/>
      <c r="O289"/>
      <c r="P289"/>
      <c r="Q289"/>
      <c r="R289"/>
    </row>
    <row r="290" spans="1:18" x14ac:dyDescent="0.7">
      <c r="A290"/>
      <c r="B290"/>
      <c r="C290"/>
      <c r="D290"/>
      <c r="E290"/>
      <c r="F290"/>
      <c r="G290"/>
      <c r="H290"/>
      <c r="I290"/>
      <c r="J290"/>
      <c r="K290"/>
      <c r="L290"/>
      <c r="M290"/>
      <c r="N290"/>
      <c r="O290"/>
      <c r="P290"/>
      <c r="Q290"/>
      <c r="R290"/>
    </row>
    <row r="291" spans="1:18" x14ac:dyDescent="0.7">
      <c r="A291"/>
      <c r="B291"/>
      <c r="C291"/>
      <c r="D291"/>
      <c r="E291"/>
      <c r="F291"/>
      <c r="G291"/>
      <c r="H291"/>
      <c r="I291"/>
      <c r="J291"/>
      <c r="K291"/>
      <c r="L291"/>
      <c r="M291"/>
      <c r="N291"/>
      <c r="O291"/>
      <c r="P291"/>
      <c r="Q291"/>
      <c r="R291"/>
    </row>
    <row r="292" spans="1:18" x14ac:dyDescent="0.7">
      <c r="A292"/>
      <c r="B292"/>
      <c r="C292"/>
      <c r="D292"/>
      <c r="E292"/>
      <c r="F292"/>
      <c r="G292"/>
      <c r="H292"/>
      <c r="I292"/>
      <c r="J292"/>
      <c r="K292"/>
      <c r="L292"/>
      <c r="M292"/>
      <c r="N292"/>
      <c r="O292"/>
      <c r="P292"/>
      <c r="Q292"/>
      <c r="R292"/>
    </row>
    <row r="293" spans="1:18" x14ac:dyDescent="0.7">
      <c r="A293"/>
      <c r="B293"/>
      <c r="C293"/>
      <c r="D293"/>
      <c r="E293"/>
      <c r="F293"/>
      <c r="G293"/>
      <c r="H293"/>
      <c r="I293"/>
      <c r="J293"/>
      <c r="K293"/>
      <c r="L293"/>
      <c r="M293"/>
      <c r="N293"/>
      <c r="O293"/>
      <c r="P293"/>
      <c r="Q293"/>
      <c r="R293"/>
    </row>
    <row r="294" spans="1:18" x14ac:dyDescent="0.7">
      <c r="A294"/>
      <c r="B294"/>
      <c r="C294"/>
      <c r="D294"/>
      <c r="E294"/>
      <c r="F294"/>
      <c r="G294"/>
      <c r="H294"/>
      <c r="I294"/>
      <c r="J294"/>
      <c r="K294"/>
      <c r="L294"/>
      <c r="M294"/>
      <c r="N294"/>
      <c r="O294"/>
      <c r="P294"/>
      <c r="Q294"/>
      <c r="R294"/>
    </row>
    <row r="295" spans="1:18" x14ac:dyDescent="0.7">
      <c r="A295"/>
      <c r="B295"/>
      <c r="C295"/>
      <c r="D295"/>
      <c r="E295"/>
      <c r="F295"/>
      <c r="G295"/>
      <c r="H295"/>
      <c r="I295"/>
      <c r="J295"/>
      <c r="K295"/>
      <c r="L295"/>
      <c r="M295"/>
      <c r="N295"/>
      <c r="O295"/>
      <c r="P295"/>
      <c r="Q295"/>
      <c r="R295"/>
    </row>
    <row r="296" spans="1:18" x14ac:dyDescent="0.7">
      <c r="A296"/>
      <c r="B296"/>
      <c r="C296"/>
      <c r="D296"/>
      <c r="E296"/>
      <c r="F296"/>
      <c r="G296"/>
      <c r="H296"/>
      <c r="I296"/>
      <c r="J296"/>
      <c r="K296"/>
      <c r="L296"/>
      <c r="M296"/>
      <c r="N296"/>
      <c r="O296"/>
      <c r="P296"/>
      <c r="Q296"/>
      <c r="R296"/>
    </row>
    <row r="297" spans="1:18" x14ac:dyDescent="0.7">
      <c r="A297"/>
      <c r="B297"/>
      <c r="C297"/>
      <c r="D297"/>
      <c r="E297"/>
      <c r="F297"/>
      <c r="G297"/>
      <c r="H297"/>
      <c r="I297"/>
      <c r="J297"/>
      <c r="K297"/>
      <c r="L297"/>
      <c r="M297"/>
      <c r="N297"/>
      <c r="O297"/>
      <c r="P297"/>
      <c r="Q297"/>
      <c r="R297"/>
    </row>
    <row r="298" spans="1:18" x14ac:dyDescent="0.7">
      <c r="A298"/>
      <c r="B298"/>
      <c r="C298"/>
      <c r="D298"/>
      <c r="E298"/>
      <c r="F298"/>
      <c r="G298"/>
      <c r="H298"/>
      <c r="I298"/>
      <c r="J298"/>
      <c r="K298"/>
      <c r="L298"/>
      <c r="M298"/>
      <c r="N298"/>
      <c r="O298"/>
      <c r="P298"/>
      <c r="Q298"/>
      <c r="R298"/>
    </row>
    <row r="299" spans="1:18" x14ac:dyDescent="0.7">
      <c r="A299"/>
      <c r="B299"/>
      <c r="C299"/>
      <c r="D299"/>
      <c r="E299"/>
      <c r="F299"/>
      <c r="G299"/>
      <c r="H299"/>
      <c r="I299"/>
      <c r="J299"/>
      <c r="K299"/>
      <c r="L299"/>
      <c r="M299"/>
      <c r="N299"/>
      <c r="O299"/>
      <c r="P299"/>
      <c r="Q299"/>
      <c r="R299"/>
    </row>
    <row r="300" spans="1:18" x14ac:dyDescent="0.7">
      <c r="A300"/>
      <c r="B300"/>
      <c r="C300"/>
      <c r="D300"/>
      <c r="E300"/>
      <c r="F300"/>
      <c r="G300"/>
      <c r="H300"/>
      <c r="I300"/>
      <c r="J300"/>
      <c r="K300"/>
      <c r="L300"/>
      <c r="M300"/>
      <c r="N300"/>
      <c r="O300"/>
      <c r="P300"/>
      <c r="Q300"/>
      <c r="R300"/>
    </row>
    <row r="301" spans="1:18" x14ac:dyDescent="0.7">
      <c r="A301"/>
      <c r="B301"/>
      <c r="C301"/>
      <c r="D301"/>
      <c r="E301"/>
      <c r="F301"/>
      <c r="G301"/>
      <c r="H301"/>
      <c r="I301"/>
      <c r="J301"/>
      <c r="K301"/>
      <c r="L301"/>
      <c r="M301"/>
      <c r="N301"/>
      <c r="O301"/>
      <c r="P301"/>
      <c r="Q301"/>
      <c r="R301"/>
    </row>
    <row r="302" spans="1:18" x14ac:dyDescent="0.7">
      <c r="A302"/>
      <c r="B302"/>
      <c r="C302"/>
      <c r="D302"/>
      <c r="E302"/>
      <c r="F302"/>
      <c r="G302"/>
      <c r="H302"/>
      <c r="I302"/>
      <c r="J302"/>
      <c r="K302"/>
      <c r="L302"/>
      <c r="M302"/>
      <c r="N302"/>
      <c r="O302"/>
      <c r="P302"/>
      <c r="Q302"/>
      <c r="R302"/>
    </row>
    <row r="303" spans="1:18" x14ac:dyDescent="0.7">
      <c r="A303"/>
      <c r="B303"/>
      <c r="C303"/>
      <c r="D303"/>
      <c r="E303"/>
      <c r="F303"/>
      <c r="G303"/>
      <c r="H303"/>
      <c r="I303"/>
      <c r="J303"/>
      <c r="K303"/>
      <c r="L303"/>
      <c r="M303"/>
      <c r="N303"/>
      <c r="O303"/>
      <c r="P303"/>
      <c r="Q303"/>
      <c r="R303"/>
    </row>
    <row r="304" spans="1:18" x14ac:dyDescent="0.7">
      <c r="A304"/>
      <c r="B304"/>
      <c r="C304"/>
      <c r="D304"/>
      <c r="E304"/>
      <c r="F304"/>
      <c r="G304"/>
      <c r="H304"/>
      <c r="I304"/>
      <c r="J304"/>
      <c r="K304"/>
      <c r="L304"/>
      <c r="M304"/>
      <c r="N304"/>
      <c r="O304"/>
      <c r="P304"/>
      <c r="Q304"/>
      <c r="R304"/>
    </row>
    <row r="305" spans="1:18" x14ac:dyDescent="0.7">
      <c r="A305"/>
      <c r="B305"/>
      <c r="C305"/>
      <c r="D305"/>
      <c r="E305"/>
      <c r="F305"/>
      <c r="G305"/>
      <c r="H305"/>
      <c r="I305"/>
      <c r="J305"/>
      <c r="K305"/>
      <c r="L305"/>
      <c r="M305"/>
      <c r="N305"/>
      <c r="O305"/>
      <c r="P305"/>
      <c r="Q305"/>
      <c r="R305"/>
    </row>
    <row r="306" spans="1:18" x14ac:dyDescent="0.7">
      <c r="A306"/>
      <c r="B306"/>
      <c r="C306"/>
      <c r="D306"/>
      <c r="E306"/>
      <c r="F306"/>
      <c r="G306"/>
      <c r="H306"/>
      <c r="I306"/>
      <c r="J306"/>
      <c r="K306"/>
      <c r="L306"/>
      <c r="M306"/>
      <c r="N306"/>
      <c r="O306"/>
      <c r="P306"/>
      <c r="Q306"/>
      <c r="R306"/>
    </row>
    <row r="307" spans="1:18" x14ac:dyDescent="0.7">
      <c r="A307"/>
      <c r="B307"/>
      <c r="C307"/>
      <c r="D307"/>
      <c r="E307"/>
      <c r="F307"/>
      <c r="G307"/>
      <c r="H307"/>
      <c r="I307"/>
      <c r="J307"/>
      <c r="K307"/>
      <c r="L307"/>
      <c r="M307"/>
      <c r="N307"/>
      <c r="O307"/>
      <c r="P307"/>
      <c r="Q307"/>
      <c r="R307"/>
    </row>
    <row r="308" spans="1:18" x14ac:dyDescent="0.7">
      <c r="A308"/>
      <c r="B308"/>
      <c r="C308"/>
      <c r="D308"/>
      <c r="E308"/>
      <c r="F308"/>
      <c r="G308"/>
      <c r="H308"/>
      <c r="I308"/>
      <c r="J308"/>
      <c r="K308"/>
      <c r="L308"/>
      <c r="M308"/>
      <c r="N308"/>
      <c r="O308"/>
      <c r="P308"/>
      <c r="Q308"/>
      <c r="R308"/>
    </row>
    <row r="309" spans="1:18" x14ac:dyDescent="0.7">
      <c r="A309"/>
      <c r="B309"/>
      <c r="C309"/>
      <c r="D309"/>
      <c r="E309"/>
      <c r="F309"/>
      <c r="G309"/>
      <c r="H309"/>
      <c r="I309"/>
      <c r="J309"/>
      <c r="K309"/>
      <c r="L309"/>
      <c r="M309"/>
      <c r="N309"/>
      <c r="O309"/>
      <c r="P309"/>
      <c r="Q309"/>
      <c r="R309"/>
    </row>
    <row r="310" spans="1:18" x14ac:dyDescent="0.7">
      <c r="A310"/>
      <c r="B310"/>
      <c r="C310"/>
      <c r="D310"/>
      <c r="E310"/>
      <c r="F310"/>
      <c r="G310"/>
      <c r="H310"/>
      <c r="I310"/>
      <c r="J310"/>
      <c r="K310"/>
      <c r="L310"/>
      <c r="M310"/>
      <c r="N310"/>
      <c r="O310"/>
      <c r="P310"/>
      <c r="Q310"/>
      <c r="R310"/>
    </row>
    <row r="311" spans="1:18" x14ac:dyDescent="0.7">
      <c r="A311"/>
      <c r="B311"/>
      <c r="C311"/>
      <c r="D311"/>
      <c r="E311"/>
      <c r="F311"/>
      <c r="G311"/>
      <c r="H311"/>
      <c r="I311"/>
      <c r="J311"/>
      <c r="K311"/>
      <c r="L311"/>
      <c r="M311"/>
      <c r="N311"/>
      <c r="O311"/>
      <c r="P311"/>
      <c r="Q311"/>
      <c r="R311"/>
    </row>
    <row r="312" spans="1:18" x14ac:dyDescent="0.7">
      <c r="A312"/>
      <c r="B312"/>
      <c r="C312"/>
      <c r="D312"/>
      <c r="E312"/>
      <c r="F312"/>
      <c r="G312"/>
      <c r="H312"/>
      <c r="I312"/>
      <c r="J312"/>
      <c r="K312"/>
      <c r="L312"/>
      <c r="M312"/>
      <c r="N312"/>
      <c r="O312"/>
      <c r="P312"/>
      <c r="Q312"/>
      <c r="R312"/>
    </row>
    <row r="313" spans="1:18" x14ac:dyDescent="0.7">
      <c r="A313"/>
      <c r="B313"/>
      <c r="C313"/>
      <c r="D313"/>
      <c r="E313"/>
      <c r="F313"/>
      <c r="G313"/>
      <c r="H313"/>
      <c r="I313"/>
      <c r="J313"/>
      <c r="K313"/>
      <c r="L313"/>
      <c r="M313"/>
      <c r="N313"/>
      <c r="O313"/>
      <c r="P313"/>
      <c r="Q313"/>
      <c r="R313"/>
    </row>
    <row r="314" spans="1:18" x14ac:dyDescent="0.7">
      <c r="A314"/>
      <c r="B314"/>
      <c r="C314"/>
      <c r="D314"/>
      <c r="E314"/>
      <c r="F314"/>
      <c r="G314"/>
      <c r="H314"/>
      <c r="I314"/>
      <c r="J314"/>
      <c r="K314"/>
      <c r="L314"/>
      <c r="M314"/>
      <c r="N314"/>
      <c r="O314"/>
      <c r="P314"/>
      <c r="Q314"/>
      <c r="R314"/>
    </row>
    <row r="315" spans="1:18" x14ac:dyDescent="0.7">
      <c r="A315"/>
      <c r="B315"/>
      <c r="C315"/>
      <c r="D315"/>
      <c r="E315"/>
      <c r="F315"/>
      <c r="G315"/>
      <c r="H315"/>
      <c r="I315"/>
      <c r="J315"/>
      <c r="K315"/>
      <c r="L315"/>
      <c r="M315"/>
      <c r="N315"/>
      <c r="O315"/>
      <c r="P315"/>
      <c r="Q315"/>
      <c r="R315"/>
    </row>
    <row r="316" spans="1:18" x14ac:dyDescent="0.7">
      <c r="A316"/>
      <c r="B316"/>
      <c r="C316"/>
      <c r="D316"/>
      <c r="E316"/>
      <c r="F316"/>
      <c r="G316"/>
      <c r="H316"/>
      <c r="I316"/>
      <c r="J316"/>
      <c r="K316"/>
      <c r="L316"/>
      <c r="M316"/>
      <c r="N316"/>
      <c r="O316"/>
      <c r="P316"/>
      <c r="Q316"/>
      <c r="R316"/>
    </row>
    <row r="317" spans="1:18" x14ac:dyDescent="0.7">
      <c r="A317"/>
      <c r="B317"/>
      <c r="C317"/>
      <c r="D317"/>
      <c r="E317"/>
      <c r="F317"/>
      <c r="G317"/>
      <c r="H317"/>
      <c r="I317"/>
      <c r="J317"/>
      <c r="K317"/>
      <c r="L317"/>
      <c r="M317"/>
      <c r="N317"/>
      <c r="O317"/>
      <c r="P317"/>
      <c r="Q317"/>
      <c r="R317"/>
    </row>
    <row r="318" spans="1:18" x14ac:dyDescent="0.7">
      <c r="A318"/>
      <c r="B318"/>
      <c r="C318"/>
      <c r="D318"/>
      <c r="E318"/>
      <c r="F318"/>
      <c r="G318"/>
      <c r="H318"/>
      <c r="I318"/>
      <c r="J318"/>
      <c r="K318"/>
      <c r="L318"/>
      <c r="M318"/>
      <c r="N318"/>
      <c r="O318"/>
      <c r="P318"/>
      <c r="Q318"/>
      <c r="R318"/>
    </row>
    <row r="319" spans="1:18" x14ac:dyDescent="0.7">
      <c r="A319"/>
      <c r="B319"/>
      <c r="C319"/>
      <c r="D319"/>
      <c r="E319"/>
      <c r="F319"/>
      <c r="G319"/>
      <c r="H319"/>
      <c r="I319"/>
      <c r="J319"/>
      <c r="K319"/>
      <c r="L319"/>
      <c r="M319"/>
      <c r="N319"/>
      <c r="O319"/>
      <c r="P319"/>
      <c r="Q319"/>
      <c r="R319"/>
    </row>
    <row r="320" spans="1:18" x14ac:dyDescent="0.7">
      <c r="A320"/>
      <c r="B320"/>
      <c r="C320"/>
      <c r="D320"/>
      <c r="E320"/>
      <c r="F320"/>
      <c r="G320"/>
      <c r="H320"/>
      <c r="I320"/>
      <c r="J320"/>
      <c r="K320"/>
      <c r="L320"/>
      <c r="M320"/>
      <c r="N320"/>
      <c r="O320"/>
      <c r="P320"/>
      <c r="Q320"/>
      <c r="R320"/>
    </row>
    <row r="321" spans="1:18" x14ac:dyDescent="0.7">
      <c r="A321"/>
      <c r="B321"/>
      <c r="C321"/>
      <c r="D321"/>
      <c r="E321"/>
      <c r="F321"/>
      <c r="G321"/>
      <c r="H321"/>
      <c r="I321"/>
      <c r="J321"/>
      <c r="K321"/>
      <c r="L321"/>
      <c r="M321"/>
      <c r="N321"/>
      <c r="O321"/>
      <c r="P321"/>
      <c r="Q321"/>
      <c r="R321"/>
    </row>
    <row r="322" spans="1:18" x14ac:dyDescent="0.7">
      <c r="A322"/>
      <c r="B322"/>
      <c r="C322"/>
      <c r="D322"/>
      <c r="E322"/>
      <c r="F322"/>
      <c r="G322"/>
      <c r="H322"/>
      <c r="I322"/>
      <c r="J322"/>
      <c r="K322"/>
      <c r="L322"/>
      <c r="M322"/>
      <c r="N322"/>
      <c r="O322"/>
      <c r="P322"/>
      <c r="Q322"/>
      <c r="R322"/>
    </row>
    <row r="323" spans="1:18" x14ac:dyDescent="0.7">
      <c r="A323"/>
      <c r="B323"/>
      <c r="C323"/>
      <c r="D323"/>
      <c r="E323"/>
      <c r="F323"/>
      <c r="G323"/>
      <c r="H323"/>
      <c r="I323"/>
      <c r="J323"/>
      <c r="K323"/>
      <c r="L323"/>
      <c r="M323"/>
      <c r="N323"/>
      <c r="O323"/>
      <c r="P323"/>
      <c r="Q323"/>
      <c r="R323"/>
    </row>
    <row r="324" spans="1:18" x14ac:dyDescent="0.7">
      <c r="A324"/>
      <c r="B324"/>
      <c r="C324"/>
      <c r="D324"/>
      <c r="E324"/>
      <c r="F324"/>
      <c r="G324"/>
      <c r="H324"/>
      <c r="I324"/>
      <c r="J324"/>
      <c r="K324"/>
      <c r="L324"/>
      <c r="M324"/>
      <c r="N324"/>
      <c r="O324"/>
      <c r="P324"/>
      <c r="Q324"/>
      <c r="R324"/>
    </row>
    <row r="325" spans="1:18" x14ac:dyDescent="0.7">
      <c r="A325"/>
      <c r="B325"/>
      <c r="C325"/>
      <c r="D325"/>
      <c r="E325"/>
      <c r="F325"/>
      <c r="G325"/>
      <c r="H325"/>
      <c r="I325"/>
      <c r="J325"/>
      <c r="K325"/>
      <c r="L325"/>
      <c r="M325"/>
      <c r="N325"/>
      <c r="O325"/>
      <c r="P325"/>
      <c r="Q325"/>
      <c r="R325"/>
    </row>
    <row r="326" spans="1:18" x14ac:dyDescent="0.7">
      <c r="A326"/>
      <c r="B326"/>
      <c r="C326"/>
      <c r="D326"/>
      <c r="E326"/>
      <c r="F326"/>
      <c r="G326"/>
      <c r="H326"/>
      <c r="I326"/>
      <c r="J326"/>
      <c r="K326"/>
      <c r="L326"/>
      <c r="M326"/>
      <c r="N326"/>
      <c r="O326"/>
      <c r="P326"/>
      <c r="Q326"/>
      <c r="R326"/>
    </row>
    <row r="327" spans="1:18" x14ac:dyDescent="0.7">
      <c r="A327"/>
      <c r="B327"/>
      <c r="C327"/>
      <c r="D327"/>
      <c r="E327"/>
      <c r="F327"/>
      <c r="G327"/>
      <c r="H327"/>
      <c r="I327"/>
      <c r="J327"/>
      <c r="K327"/>
      <c r="L327"/>
      <c r="M327"/>
      <c r="N327"/>
      <c r="O327"/>
      <c r="P327"/>
      <c r="Q327"/>
      <c r="R327"/>
    </row>
    <row r="328" spans="1:18" x14ac:dyDescent="0.7">
      <c r="A328"/>
      <c r="B328"/>
      <c r="C328"/>
      <c r="D328"/>
      <c r="E328"/>
      <c r="F328"/>
      <c r="G328"/>
      <c r="H328"/>
      <c r="I328"/>
      <c r="J328"/>
      <c r="K328"/>
      <c r="L328"/>
      <c r="M328"/>
      <c r="N328"/>
      <c r="O328"/>
      <c r="P328"/>
      <c r="Q328"/>
      <c r="R328"/>
    </row>
    <row r="329" spans="1:18" x14ac:dyDescent="0.7">
      <c r="A329"/>
      <c r="B329"/>
      <c r="C329"/>
      <c r="D329"/>
      <c r="E329"/>
      <c r="F329"/>
      <c r="G329"/>
      <c r="H329"/>
      <c r="I329"/>
      <c r="J329"/>
      <c r="K329"/>
      <c r="L329"/>
      <c r="M329"/>
      <c r="N329"/>
      <c r="O329"/>
      <c r="P329"/>
      <c r="Q329"/>
      <c r="R329"/>
    </row>
    <row r="330" spans="1:18" x14ac:dyDescent="0.7">
      <c r="A330"/>
      <c r="B330"/>
      <c r="C330"/>
      <c r="D330"/>
      <c r="E330"/>
      <c r="F330"/>
      <c r="G330"/>
      <c r="H330"/>
      <c r="I330"/>
      <c r="J330"/>
      <c r="K330"/>
      <c r="L330"/>
      <c r="M330"/>
      <c r="N330"/>
      <c r="O330"/>
      <c r="P330"/>
      <c r="Q330"/>
      <c r="R330"/>
    </row>
    <row r="331" spans="1:18" x14ac:dyDescent="0.7">
      <c r="A331"/>
      <c r="B331"/>
      <c r="C331"/>
      <c r="D331"/>
      <c r="E331"/>
      <c r="F331"/>
      <c r="G331"/>
      <c r="H331"/>
      <c r="I331"/>
      <c r="J331"/>
      <c r="K331"/>
      <c r="L331"/>
      <c r="M331"/>
      <c r="N331"/>
      <c r="O331"/>
      <c r="P331"/>
      <c r="Q331"/>
      <c r="R331"/>
    </row>
    <row r="332" spans="1:18" x14ac:dyDescent="0.7">
      <c r="A332"/>
      <c r="B332"/>
      <c r="C332"/>
      <c r="D332"/>
      <c r="E332"/>
      <c r="F332"/>
      <c r="G332"/>
      <c r="H332"/>
      <c r="I332"/>
      <c r="J332"/>
      <c r="K332"/>
      <c r="L332"/>
      <c r="M332"/>
      <c r="N332"/>
      <c r="O332"/>
      <c r="P332"/>
      <c r="Q332"/>
      <c r="R332"/>
    </row>
    <row r="333" spans="1:18" x14ac:dyDescent="0.7">
      <c r="A333"/>
      <c r="B333"/>
      <c r="C333"/>
      <c r="D333"/>
      <c r="E333"/>
      <c r="F333"/>
      <c r="G333"/>
      <c r="H333"/>
      <c r="I333"/>
      <c r="J333"/>
      <c r="K333"/>
      <c r="L333"/>
      <c r="M333"/>
      <c r="N333"/>
      <c r="O333"/>
      <c r="P333"/>
      <c r="Q333"/>
      <c r="R333"/>
    </row>
    <row r="334" spans="1:18" x14ac:dyDescent="0.7">
      <c r="A334"/>
      <c r="B334"/>
      <c r="C334"/>
      <c r="D334"/>
      <c r="E334"/>
      <c r="F334"/>
      <c r="G334"/>
      <c r="H334"/>
      <c r="I334"/>
      <c r="J334"/>
      <c r="K334"/>
      <c r="L334"/>
      <c r="M334"/>
      <c r="N334"/>
      <c r="O334"/>
      <c r="P334"/>
      <c r="Q334"/>
      <c r="R334"/>
    </row>
    <row r="335" spans="1:18" x14ac:dyDescent="0.7">
      <c r="A335"/>
      <c r="B335"/>
      <c r="C335"/>
      <c r="D335"/>
      <c r="E335"/>
      <c r="F335"/>
      <c r="G335"/>
      <c r="H335"/>
      <c r="I335"/>
      <c r="J335"/>
      <c r="K335"/>
      <c r="L335"/>
      <c r="M335"/>
      <c r="N335"/>
      <c r="O335"/>
      <c r="P335"/>
      <c r="Q335"/>
      <c r="R335"/>
    </row>
    <row r="336" spans="1:18" x14ac:dyDescent="0.7">
      <c r="A336"/>
      <c r="B336"/>
      <c r="C336"/>
      <c r="D336"/>
      <c r="E336"/>
      <c r="F336"/>
      <c r="G336"/>
      <c r="H336"/>
      <c r="I336"/>
      <c r="J336"/>
      <c r="K336"/>
      <c r="L336"/>
      <c r="M336"/>
      <c r="N336"/>
      <c r="O336"/>
      <c r="P336"/>
      <c r="Q336"/>
      <c r="R336"/>
    </row>
    <row r="337" spans="1:18" x14ac:dyDescent="0.7">
      <c r="A337"/>
      <c r="B337"/>
      <c r="C337"/>
      <c r="D337"/>
      <c r="E337"/>
      <c r="F337"/>
      <c r="G337"/>
      <c r="H337"/>
      <c r="I337"/>
      <c r="J337"/>
      <c r="K337"/>
      <c r="L337"/>
      <c r="M337"/>
      <c r="N337"/>
      <c r="O337"/>
      <c r="P337"/>
      <c r="Q337"/>
      <c r="R337"/>
    </row>
    <row r="338" spans="1:18" x14ac:dyDescent="0.7">
      <c r="A338"/>
      <c r="B338"/>
      <c r="C338"/>
      <c r="D338"/>
      <c r="E338"/>
      <c r="F338"/>
      <c r="G338"/>
      <c r="H338"/>
      <c r="I338"/>
      <c r="J338"/>
      <c r="K338"/>
      <c r="L338"/>
      <c r="M338"/>
      <c r="N338"/>
      <c r="O338"/>
      <c r="P338"/>
      <c r="Q338"/>
      <c r="R338"/>
    </row>
    <row r="339" spans="1:18" x14ac:dyDescent="0.7">
      <c r="A339"/>
      <c r="B339"/>
      <c r="C339"/>
      <c r="D339"/>
      <c r="E339"/>
      <c r="F339"/>
      <c r="G339"/>
      <c r="H339"/>
      <c r="I339"/>
      <c r="J339"/>
      <c r="K339"/>
      <c r="L339"/>
      <c r="M339"/>
      <c r="N339"/>
      <c r="O339"/>
      <c r="P339"/>
      <c r="Q339"/>
      <c r="R339"/>
    </row>
    <row r="340" spans="1:18" x14ac:dyDescent="0.7">
      <c r="A340"/>
      <c r="B340"/>
      <c r="C340"/>
      <c r="D340"/>
      <c r="E340"/>
      <c r="F340"/>
      <c r="G340"/>
      <c r="H340"/>
      <c r="I340"/>
      <c r="J340"/>
      <c r="K340"/>
      <c r="L340"/>
      <c r="M340"/>
      <c r="N340"/>
      <c r="O340"/>
      <c r="P340"/>
      <c r="Q340"/>
      <c r="R340"/>
    </row>
    <row r="341" spans="1:18" x14ac:dyDescent="0.7">
      <c r="A341"/>
      <c r="B341"/>
      <c r="C341"/>
      <c r="D341"/>
      <c r="E341"/>
      <c r="F341"/>
      <c r="G341"/>
      <c r="H341"/>
      <c r="I341"/>
      <c r="J341"/>
      <c r="K341"/>
      <c r="L341"/>
      <c r="M341"/>
      <c r="N341"/>
      <c r="O341"/>
      <c r="P341"/>
      <c r="Q341"/>
      <c r="R341"/>
    </row>
    <row r="342" spans="1:18" x14ac:dyDescent="0.7">
      <c r="A342"/>
      <c r="B342"/>
      <c r="C342"/>
      <c r="D342"/>
      <c r="E342"/>
      <c r="F342"/>
      <c r="G342"/>
      <c r="H342"/>
      <c r="I342"/>
      <c r="J342"/>
      <c r="K342"/>
      <c r="L342"/>
      <c r="M342"/>
      <c r="N342"/>
      <c r="O342"/>
      <c r="P342"/>
      <c r="Q342"/>
      <c r="R342"/>
    </row>
    <row r="343" spans="1:18" x14ac:dyDescent="0.7">
      <c r="A343"/>
      <c r="B343"/>
      <c r="C343"/>
      <c r="D343"/>
      <c r="E343"/>
      <c r="F343"/>
      <c r="G343"/>
      <c r="H343"/>
      <c r="I343"/>
      <c r="J343"/>
      <c r="K343"/>
      <c r="L343"/>
      <c r="M343"/>
      <c r="N343"/>
      <c r="O343"/>
      <c r="P343"/>
      <c r="Q343"/>
      <c r="R343"/>
    </row>
    <row r="344" spans="1:18" x14ac:dyDescent="0.7">
      <c r="A344"/>
      <c r="B344"/>
      <c r="C344"/>
      <c r="D344"/>
      <c r="E344"/>
      <c r="F344"/>
      <c r="G344"/>
      <c r="H344"/>
      <c r="I344"/>
      <c r="J344"/>
      <c r="K344"/>
      <c r="L344"/>
      <c r="M344"/>
      <c r="N344"/>
      <c r="O344"/>
      <c r="P344"/>
      <c r="Q344"/>
      <c r="R344"/>
    </row>
    <row r="345" spans="1:18" x14ac:dyDescent="0.7">
      <c r="A345"/>
      <c r="B345"/>
      <c r="C345"/>
      <c r="D345"/>
      <c r="E345"/>
      <c r="F345"/>
      <c r="G345"/>
      <c r="H345"/>
      <c r="I345"/>
      <c r="J345"/>
      <c r="K345"/>
      <c r="L345"/>
      <c r="M345"/>
      <c r="N345"/>
      <c r="O345"/>
      <c r="P345"/>
      <c r="Q345"/>
      <c r="R345"/>
    </row>
    <row r="346" spans="1:18" x14ac:dyDescent="0.7">
      <c r="A346"/>
      <c r="B346"/>
      <c r="C346"/>
      <c r="D346"/>
      <c r="E346"/>
      <c r="F346"/>
      <c r="G346"/>
      <c r="H346"/>
      <c r="I346"/>
      <c r="J346"/>
      <c r="K346"/>
      <c r="L346"/>
      <c r="M346"/>
      <c r="N346"/>
      <c r="O346"/>
      <c r="P346"/>
      <c r="Q346"/>
      <c r="R346"/>
    </row>
    <row r="347" spans="1:18" x14ac:dyDescent="0.7">
      <c r="A347"/>
      <c r="B347"/>
      <c r="C347"/>
      <c r="D347"/>
      <c r="E347"/>
      <c r="F347"/>
      <c r="G347"/>
      <c r="H347"/>
      <c r="I347"/>
      <c r="J347"/>
      <c r="K347"/>
      <c r="L347"/>
      <c r="M347"/>
      <c r="N347"/>
      <c r="O347"/>
      <c r="P347"/>
      <c r="Q347"/>
      <c r="R347"/>
    </row>
    <row r="348" spans="1:18" x14ac:dyDescent="0.7">
      <c r="A348"/>
      <c r="B348"/>
      <c r="C348"/>
      <c r="D348"/>
      <c r="E348"/>
      <c r="F348"/>
      <c r="G348"/>
      <c r="H348"/>
      <c r="I348"/>
      <c r="J348"/>
      <c r="K348"/>
      <c r="L348"/>
      <c r="M348"/>
      <c r="N348"/>
      <c r="O348"/>
      <c r="P348"/>
      <c r="Q348"/>
      <c r="R348"/>
    </row>
    <row r="349" spans="1:18" x14ac:dyDescent="0.7">
      <c r="A349"/>
      <c r="B349"/>
      <c r="C349"/>
      <c r="D349"/>
      <c r="E349"/>
      <c r="F349"/>
      <c r="G349"/>
      <c r="H349"/>
      <c r="I349"/>
      <c r="J349"/>
      <c r="K349"/>
      <c r="L349"/>
      <c r="M349"/>
      <c r="N349"/>
      <c r="O349"/>
      <c r="P349"/>
      <c r="Q349"/>
      <c r="R349"/>
    </row>
    <row r="350" spans="1:18" x14ac:dyDescent="0.7">
      <c r="A350"/>
      <c r="B350"/>
      <c r="C350"/>
      <c r="D350"/>
      <c r="E350"/>
      <c r="F350"/>
      <c r="G350"/>
      <c r="H350"/>
      <c r="I350"/>
      <c r="J350"/>
      <c r="K350"/>
      <c r="L350"/>
      <c r="M350"/>
      <c r="N350"/>
      <c r="O350"/>
      <c r="P350"/>
      <c r="Q350"/>
      <c r="R350"/>
    </row>
    <row r="351" spans="1:18" x14ac:dyDescent="0.7">
      <c r="A351"/>
      <c r="B351"/>
      <c r="C351"/>
      <c r="D351"/>
      <c r="E351"/>
      <c r="F351"/>
      <c r="G351"/>
      <c r="H351"/>
      <c r="I351"/>
      <c r="J351"/>
      <c r="K351"/>
      <c r="L351"/>
      <c r="M351"/>
      <c r="N351"/>
      <c r="O351"/>
      <c r="P351"/>
      <c r="Q351"/>
      <c r="R351"/>
    </row>
    <row r="352" spans="1:18" x14ac:dyDescent="0.7">
      <c r="A352"/>
      <c r="B352"/>
      <c r="C352"/>
      <c r="D352"/>
      <c r="E352"/>
      <c r="F352"/>
      <c r="G352"/>
      <c r="H352"/>
      <c r="I352"/>
      <c r="J352"/>
      <c r="K352"/>
      <c r="L352"/>
      <c r="M352"/>
      <c r="N352"/>
      <c r="O352"/>
      <c r="P352"/>
      <c r="Q352"/>
      <c r="R352"/>
    </row>
    <row r="353" spans="1:18" x14ac:dyDescent="0.7">
      <c r="A353"/>
      <c r="B353"/>
      <c r="C353"/>
      <c r="D353"/>
      <c r="E353"/>
      <c r="F353"/>
      <c r="G353"/>
      <c r="H353"/>
      <c r="I353"/>
      <c r="J353"/>
      <c r="K353"/>
      <c r="L353"/>
      <c r="M353"/>
      <c r="N353"/>
      <c r="O353"/>
      <c r="P353"/>
      <c r="Q353"/>
      <c r="R353"/>
    </row>
    <row r="354" spans="1:18" x14ac:dyDescent="0.7">
      <c r="A354"/>
      <c r="B354"/>
      <c r="C354"/>
      <c r="D354"/>
      <c r="E354"/>
      <c r="F354"/>
      <c r="G354"/>
      <c r="H354"/>
      <c r="I354"/>
      <c r="J354"/>
      <c r="K354"/>
      <c r="L354"/>
      <c r="M354"/>
      <c r="N354"/>
      <c r="O354"/>
      <c r="P354"/>
      <c r="Q354"/>
      <c r="R354"/>
    </row>
    <row r="355" spans="1:18" x14ac:dyDescent="0.7">
      <c r="A355"/>
      <c r="B355"/>
      <c r="C355"/>
      <c r="D355"/>
      <c r="E355"/>
      <c r="F355"/>
      <c r="G355"/>
      <c r="H355"/>
      <c r="I355"/>
      <c r="J355"/>
      <c r="K355"/>
      <c r="L355"/>
      <c r="M355"/>
      <c r="N355"/>
      <c r="O355"/>
      <c r="P355"/>
      <c r="Q355"/>
      <c r="R355"/>
    </row>
    <row r="356" spans="1:18" x14ac:dyDescent="0.7">
      <c r="A356"/>
      <c r="B356"/>
      <c r="C356"/>
      <c r="D356"/>
      <c r="E356"/>
      <c r="F356"/>
      <c r="G356"/>
      <c r="H356"/>
      <c r="I356"/>
      <c r="J356"/>
      <c r="K356"/>
      <c r="L356"/>
      <c r="M356"/>
      <c r="N356"/>
      <c r="O356"/>
      <c r="P356"/>
      <c r="Q356"/>
      <c r="R356"/>
    </row>
    <row r="357" spans="1:18" x14ac:dyDescent="0.7">
      <c r="A357"/>
      <c r="B357"/>
      <c r="C357"/>
      <c r="D357"/>
      <c r="E357"/>
      <c r="F357"/>
      <c r="G357"/>
      <c r="H357"/>
      <c r="I357"/>
      <c r="J357"/>
      <c r="K357"/>
      <c r="L357"/>
      <c r="M357"/>
      <c r="N357"/>
      <c r="O357"/>
      <c r="P357"/>
      <c r="Q357"/>
      <c r="R357"/>
    </row>
    <row r="358" spans="1:18" x14ac:dyDescent="0.7">
      <c r="A358"/>
      <c r="B358"/>
      <c r="C358"/>
      <c r="D358"/>
      <c r="E358"/>
      <c r="F358"/>
      <c r="G358"/>
      <c r="H358"/>
      <c r="I358"/>
      <c r="J358"/>
      <c r="K358"/>
      <c r="L358"/>
      <c r="M358"/>
      <c r="N358"/>
      <c r="O358"/>
      <c r="P358"/>
      <c r="Q358"/>
      <c r="R358"/>
    </row>
    <row r="359" spans="1:18" x14ac:dyDescent="0.7">
      <c r="A359"/>
      <c r="B359"/>
      <c r="C359"/>
      <c r="D359"/>
      <c r="E359"/>
      <c r="F359"/>
      <c r="G359"/>
      <c r="H359"/>
      <c r="I359"/>
      <c r="J359"/>
      <c r="K359"/>
      <c r="L359"/>
      <c r="M359"/>
      <c r="N359"/>
      <c r="O359"/>
      <c r="P359"/>
      <c r="Q359"/>
      <c r="R359"/>
    </row>
    <row r="360" spans="1:18" x14ac:dyDescent="0.7">
      <c r="A360"/>
      <c r="B360"/>
      <c r="C360"/>
      <c r="D360"/>
      <c r="E360"/>
      <c r="F360"/>
      <c r="G360"/>
      <c r="H360"/>
      <c r="I360"/>
      <c r="J360"/>
      <c r="K360"/>
      <c r="L360"/>
      <c r="M360"/>
      <c r="N360"/>
      <c r="O360"/>
      <c r="P360"/>
      <c r="Q360"/>
      <c r="R360"/>
    </row>
    <row r="361" spans="1:18" x14ac:dyDescent="0.7">
      <c r="A361"/>
      <c r="B361"/>
      <c r="C361"/>
      <c r="D361"/>
      <c r="E361"/>
      <c r="F361"/>
      <c r="G361"/>
      <c r="H361"/>
      <c r="I361"/>
      <c r="J361"/>
      <c r="K361"/>
      <c r="L361"/>
      <c r="M361"/>
      <c r="N361"/>
      <c r="O361"/>
      <c r="P361"/>
      <c r="Q361"/>
      <c r="R361"/>
    </row>
    <row r="362" spans="1:18" x14ac:dyDescent="0.7">
      <c r="A362"/>
      <c r="B362"/>
      <c r="C362"/>
      <c r="D362"/>
      <c r="E362"/>
      <c r="F362"/>
      <c r="G362"/>
      <c r="H362"/>
      <c r="I362"/>
      <c r="J362"/>
      <c r="K362"/>
      <c r="L362"/>
      <c r="M362"/>
      <c r="N362"/>
      <c r="O362"/>
      <c r="P362"/>
      <c r="Q362"/>
      <c r="R362"/>
    </row>
    <row r="363" spans="1:18" x14ac:dyDescent="0.7">
      <c r="A363"/>
      <c r="B363"/>
      <c r="C363"/>
      <c r="D363"/>
      <c r="E363"/>
      <c r="F363"/>
      <c r="G363"/>
      <c r="H363"/>
      <c r="I363"/>
      <c r="J363"/>
      <c r="K363"/>
      <c r="L363"/>
      <c r="M363"/>
      <c r="N363"/>
      <c r="O363"/>
      <c r="P363"/>
      <c r="Q363"/>
      <c r="R363"/>
    </row>
    <row r="364" spans="1:18" x14ac:dyDescent="0.7">
      <c r="A364"/>
      <c r="B364"/>
      <c r="C364"/>
      <c r="D364"/>
      <c r="E364"/>
      <c r="F364"/>
      <c r="G364"/>
      <c r="H364"/>
      <c r="I364"/>
      <c r="J364"/>
      <c r="K364"/>
      <c r="L364"/>
      <c r="M364"/>
      <c r="N364"/>
      <c r="O364"/>
      <c r="P364"/>
      <c r="Q364"/>
      <c r="R364"/>
    </row>
    <row r="365" spans="1:18" x14ac:dyDescent="0.7">
      <c r="A365"/>
      <c r="B365"/>
      <c r="C365"/>
      <c r="D365"/>
      <c r="E365"/>
      <c r="F365"/>
      <c r="G365"/>
      <c r="H365"/>
      <c r="I365"/>
      <c r="J365"/>
      <c r="K365"/>
      <c r="L365"/>
      <c r="M365"/>
      <c r="N365"/>
      <c r="O365"/>
      <c r="P365"/>
      <c r="Q365"/>
      <c r="R365"/>
    </row>
    <row r="366" spans="1:18" x14ac:dyDescent="0.7">
      <c r="A366"/>
      <c r="B366"/>
      <c r="C366"/>
      <c r="D366"/>
      <c r="E366"/>
      <c r="F366"/>
      <c r="G366"/>
      <c r="H366"/>
      <c r="I366"/>
      <c r="J366"/>
      <c r="K366"/>
      <c r="L366"/>
      <c r="M366"/>
      <c r="N366"/>
      <c r="O366"/>
      <c r="P366"/>
      <c r="Q366"/>
      <c r="R366"/>
    </row>
    <row r="367" spans="1:18" x14ac:dyDescent="0.7">
      <c r="A367"/>
      <c r="B367"/>
      <c r="C367"/>
      <c r="D367"/>
      <c r="E367"/>
      <c r="F367"/>
      <c r="G367"/>
      <c r="H367"/>
      <c r="I367"/>
      <c r="J367"/>
      <c r="K367"/>
      <c r="L367"/>
      <c r="M367"/>
      <c r="N367"/>
      <c r="O367"/>
      <c r="P367"/>
      <c r="Q367"/>
      <c r="R367"/>
    </row>
    <row r="368" spans="1:18" x14ac:dyDescent="0.7">
      <c r="A368"/>
      <c r="B368"/>
      <c r="C368"/>
      <c r="D368"/>
      <c r="E368"/>
      <c r="F368"/>
      <c r="G368"/>
      <c r="H368"/>
      <c r="I368"/>
      <c r="J368"/>
      <c r="K368"/>
      <c r="L368"/>
      <c r="M368"/>
      <c r="N368"/>
      <c r="O368"/>
      <c r="P368"/>
      <c r="Q368"/>
      <c r="R368"/>
    </row>
    <row r="369" spans="1:18" x14ac:dyDescent="0.7">
      <c r="A369"/>
      <c r="B369"/>
      <c r="C369"/>
      <c r="D369"/>
      <c r="E369"/>
      <c r="F369"/>
      <c r="G369"/>
      <c r="H369"/>
      <c r="I369"/>
      <c r="J369"/>
      <c r="K369"/>
      <c r="L369"/>
      <c r="M369"/>
      <c r="N369"/>
      <c r="O369"/>
      <c r="P369"/>
      <c r="Q369"/>
      <c r="R369"/>
    </row>
    <row r="370" spans="1:18" x14ac:dyDescent="0.7">
      <c r="A370"/>
      <c r="B370"/>
      <c r="C370"/>
      <c r="D370"/>
      <c r="E370"/>
      <c r="F370"/>
      <c r="G370"/>
      <c r="H370"/>
      <c r="I370"/>
      <c r="J370"/>
      <c r="K370"/>
      <c r="L370"/>
      <c r="M370"/>
      <c r="N370"/>
      <c r="O370"/>
      <c r="P370"/>
      <c r="Q370"/>
      <c r="R370"/>
    </row>
    <row r="371" spans="1:18" x14ac:dyDescent="0.7">
      <c r="A371"/>
      <c r="B371"/>
      <c r="C371"/>
      <c r="D371"/>
      <c r="E371"/>
      <c r="F371"/>
      <c r="G371"/>
      <c r="H371"/>
      <c r="I371"/>
      <c r="J371"/>
      <c r="K371"/>
      <c r="L371"/>
      <c r="M371"/>
      <c r="N371"/>
      <c r="O371"/>
      <c r="P371"/>
      <c r="Q371"/>
      <c r="R371"/>
    </row>
    <row r="372" spans="1:18" x14ac:dyDescent="0.7">
      <c r="A372"/>
      <c r="B372"/>
      <c r="C372"/>
      <c r="D372"/>
      <c r="E372"/>
      <c r="F372"/>
      <c r="G372"/>
      <c r="H372"/>
      <c r="I372"/>
      <c r="J372"/>
      <c r="K372"/>
      <c r="L372"/>
      <c r="M372"/>
      <c r="N372"/>
      <c r="O372"/>
      <c r="P372"/>
      <c r="Q372"/>
      <c r="R372"/>
    </row>
    <row r="373" spans="1:18" x14ac:dyDescent="0.7">
      <c r="A373"/>
      <c r="B373"/>
      <c r="C373"/>
      <c r="D373"/>
      <c r="E373"/>
      <c r="F373"/>
      <c r="G373"/>
      <c r="H373"/>
      <c r="I373"/>
      <c r="J373"/>
      <c r="K373"/>
      <c r="L373"/>
      <c r="M373"/>
      <c r="N373"/>
      <c r="O373"/>
      <c r="P373"/>
      <c r="Q373"/>
      <c r="R373"/>
    </row>
    <row r="374" spans="1:18" x14ac:dyDescent="0.7">
      <c r="A374"/>
      <c r="B374"/>
      <c r="C374"/>
      <c r="D374"/>
      <c r="E374"/>
      <c r="F374"/>
      <c r="G374"/>
      <c r="H374"/>
      <c r="I374"/>
      <c r="J374"/>
      <c r="K374"/>
      <c r="L374"/>
      <c r="M374"/>
      <c r="N374"/>
      <c r="O374"/>
      <c r="P374"/>
      <c r="Q374"/>
      <c r="R374"/>
    </row>
    <row r="375" spans="1:18" x14ac:dyDescent="0.7">
      <c r="A375"/>
      <c r="B375"/>
      <c r="C375"/>
      <c r="D375"/>
      <c r="E375"/>
      <c r="F375"/>
      <c r="G375"/>
      <c r="H375"/>
      <c r="I375"/>
      <c r="J375"/>
      <c r="K375"/>
      <c r="L375"/>
      <c r="M375"/>
      <c r="N375"/>
      <c r="O375"/>
      <c r="P375"/>
      <c r="Q375"/>
      <c r="R375"/>
    </row>
    <row r="376" spans="1:18" x14ac:dyDescent="0.7">
      <c r="A376"/>
      <c r="B376"/>
      <c r="C376"/>
      <c r="D376"/>
      <c r="E376"/>
      <c r="F376"/>
      <c r="G376"/>
      <c r="H376"/>
      <c r="I376"/>
      <c r="J376"/>
      <c r="K376"/>
      <c r="L376"/>
      <c r="M376"/>
      <c r="N376"/>
      <c r="O376"/>
      <c r="P376"/>
      <c r="Q376"/>
      <c r="R376"/>
    </row>
    <row r="377" spans="1:18" x14ac:dyDescent="0.7">
      <c r="A377"/>
      <c r="B377"/>
      <c r="C377"/>
      <c r="D377"/>
      <c r="E377"/>
      <c r="F377"/>
      <c r="G377"/>
      <c r="H377"/>
      <c r="I377"/>
      <c r="J377"/>
      <c r="K377"/>
      <c r="L377"/>
      <c r="M377"/>
      <c r="N377"/>
      <c r="O377"/>
      <c r="P377"/>
      <c r="Q377"/>
      <c r="R377"/>
    </row>
    <row r="378" spans="1:18" x14ac:dyDescent="0.7">
      <c r="A378"/>
      <c r="B378"/>
      <c r="C378"/>
      <c r="D378"/>
      <c r="E378"/>
      <c r="F378"/>
      <c r="G378"/>
      <c r="H378"/>
      <c r="I378"/>
      <c r="J378"/>
      <c r="K378"/>
      <c r="L378"/>
      <c r="M378"/>
      <c r="N378"/>
      <c r="O378"/>
      <c r="P378"/>
      <c r="Q378"/>
      <c r="R378"/>
    </row>
    <row r="379" spans="1:18" x14ac:dyDescent="0.7">
      <c r="A379"/>
      <c r="B379"/>
      <c r="C379"/>
      <c r="D379"/>
      <c r="E379"/>
      <c r="F379"/>
      <c r="G379"/>
      <c r="H379"/>
      <c r="I379"/>
      <c r="J379"/>
      <c r="K379"/>
      <c r="L379"/>
      <c r="M379"/>
      <c r="N379"/>
      <c r="O379"/>
      <c r="P379"/>
      <c r="Q379"/>
      <c r="R379"/>
    </row>
    <row r="380" spans="1:18" x14ac:dyDescent="0.7">
      <c r="A380"/>
      <c r="B380"/>
      <c r="C380"/>
      <c r="D380"/>
      <c r="E380"/>
      <c r="F380"/>
      <c r="G380"/>
      <c r="H380"/>
      <c r="I380"/>
      <c r="J380"/>
      <c r="K380"/>
      <c r="L380"/>
      <c r="M380"/>
      <c r="N380"/>
      <c r="O380"/>
      <c r="P380"/>
      <c r="Q380"/>
      <c r="R380"/>
    </row>
    <row r="381" spans="1:18" x14ac:dyDescent="0.7">
      <c r="A381"/>
      <c r="B381"/>
      <c r="C381"/>
      <c r="D381"/>
      <c r="E381"/>
      <c r="F381"/>
      <c r="G381"/>
      <c r="H381"/>
      <c r="I381"/>
      <c r="J381"/>
      <c r="K381"/>
      <c r="L381"/>
      <c r="M381"/>
      <c r="N381"/>
      <c r="O381"/>
      <c r="P381"/>
      <c r="Q381"/>
      <c r="R381"/>
    </row>
    <row r="382" spans="1:18" x14ac:dyDescent="0.7">
      <c r="A382"/>
      <c r="B382"/>
      <c r="C382"/>
      <c r="D382"/>
      <c r="E382"/>
      <c r="F382"/>
      <c r="G382"/>
      <c r="H382"/>
      <c r="I382"/>
      <c r="J382"/>
      <c r="K382"/>
      <c r="L382"/>
      <c r="M382"/>
      <c r="N382"/>
      <c r="O382"/>
      <c r="P382"/>
      <c r="Q382"/>
      <c r="R382"/>
    </row>
    <row r="383" spans="1:18" x14ac:dyDescent="0.7">
      <c r="A383"/>
      <c r="B383"/>
      <c r="C383"/>
      <c r="D383"/>
      <c r="E383"/>
      <c r="F383"/>
      <c r="G383"/>
      <c r="H383"/>
      <c r="I383"/>
      <c r="J383"/>
      <c r="K383"/>
      <c r="L383"/>
      <c r="M383"/>
      <c r="N383"/>
      <c r="O383"/>
      <c r="P383"/>
      <c r="Q383"/>
      <c r="R383"/>
    </row>
    <row r="384" spans="1:18" x14ac:dyDescent="0.7">
      <c r="A384"/>
      <c r="B384"/>
      <c r="C384"/>
      <c r="D384"/>
      <c r="E384"/>
      <c r="F384"/>
      <c r="G384"/>
      <c r="H384"/>
      <c r="I384"/>
      <c r="J384"/>
      <c r="K384"/>
      <c r="L384"/>
      <c r="M384"/>
      <c r="N384"/>
      <c r="O384"/>
      <c r="P384"/>
      <c r="Q384"/>
      <c r="R384"/>
    </row>
    <row r="385" spans="1:18" x14ac:dyDescent="0.7">
      <c r="A385"/>
      <c r="B385"/>
      <c r="C385"/>
      <c r="D385"/>
      <c r="E385"/>
      <c r="F385"/>
      <c r="G385"/>
      <c r="H385"/>
      <c r="I385"/>
      <c r="J385"/>
      <c r="K385"/>
      <c r="L385"/>
      <c r="M385"/>
      <c r="N385"/>
      <c r="O385"/>
      <c r="P385"/>
      <c r="Q385"/>
      <c r="R385"/>
    </row>
    <row r="386" spans="1:18" x14ac:dyDescent="0.7">
      <c r="A386"/>
      <c r="B386"/>
      <c r="C386"/>
      <c r="D386"/>
      <c r="E386"/>
      <c r="F386"/>
      <c r="G386"/>
      <c r="H386"/>
      <c r="I386"/>
      <c r="J386"/>
      <c r="K386"/>
      <c r="L386"/>
      <c r="M386"/>
      <c r="N386"/>
      <c r="O386"/>
      <c r="P386"/>
      <c r="Q386"/>
      <c r="R386"/>
    </row>
    <row r="387" spans="1:18" x14ac:dyDescent="0.7">
      <c r="A387"/>
      <c r="B387"/>
      <c r="C387"/>
      <c r="D387"/>
      <c r="E387"/>
      <c r="F387"/>
      <c r="G387"/>
      <c r="H387"/>
      <c r="I387"/>
      <c r="J387"/>
      <c r="K387"/>
      <c r="L387"/>
      <c r="M387"/>
      <c r="N387"/>
      <c r="O387"/>
      <c r="P387"/>
      <c r="Q387"/>
      <c r="R387"/>
    </row>
    <row r="388" spans="1:18" x14ac:dyDescent="0.7">
      <c r="A388"/>
      <c r="B388"/>
      <c r="C388"/>
      <c r="D388"/>
      <c r="E388"/>
      <c r="F388"/>
      <c r="G388"/>
      <c r="H388"/>
      <c r="I388"/>
      <c r="J388"/>
      <c r="K388"/>
      <c r="L388"/>
      <c r="M388"/>
      <c r="N388"/>
      <c r="O388"/>
      <c r="P388"/>
      <c r="Q388"/>
      <c r="R388"/>
    </row>
    <row r="389" spans="1:18" x14ac:dyDescent="0.7">
      <c r="A389"/>
      <c r="B389"/>
      <c r="C389"/>
      <c r="D389"/>
      <c r="E389"/>
      <c r="F389"/>
      <c r="G389"/>
      <c r="H389"/>
      <c r="I389"/>
      <c r="J389"/>
      <c r="K389"/>
      <c r="L389"/>
      <c r="M389"/>
      <c r="N389"/>
      <c r="O389"/>
      <c r="P389"/>
      <c r="Q389"/>
      <c r="R389"/>
    </row>
    <row r="390" spans="1:18" x14ac:dyDescent="0.7">
      <c r="A390"/>
      <c r="B390"/>
      <c r="C390"/>
      <c r="D390"/>
      <c r="E390"/>
      <c r="F390"/>
      <c r="G390"/>
      <c r="H390"/>
      <c r="I390"/>
      <c r="J390"/>
      <c r="K390"/>
      <c r="L390"/>
      <c r="M390"/>
      <c r="N390"/>
      <c r="O390"/>
      <c r="P390"/>
      <c r="Q390"/>
      <c r="R390"/>
    </row>
    <row r="391" spans="1:18" x14ac:dyDescent="0.7">
      <c r="A391"/>
      <c r="B391"/>
      <c r="C391"/>
      <c r="D391"/>
      <c r="E391"/>
      <c r="F391"/>
      <c r="G391"/>
      <c r="H391"/>
      <c r="I391"/>
      <c r="J391"/>
      <c r="K391"/>
      <c r="L391"/>
      <c r="M391"/>
      <c r="N391"/>
      <c r="O391"/>
      <c r="P391"/>
      <c r="Q391"/>
      <c r="R391"/>
    </row>
    <row r="392" spans="1:18" x14ac:dyDescent="0.7">
      <c r="A392"/>
      <c r="B392"/>
      <c r="C392"/>
      <c r="D392"/>
      <c r="E392"/>
      <c r="F392"/>
      <c r="G392"/>
      <c r="H392"/>
      <c r="I392"/>
      <c r="J392"/>
      <c r="K392"/>
      <c r="L392"/>
      <c r="M392"/>
      <c r="N392"/>
      <c r="O392"/>
      <c r="P392"/>
      <c r="Q392"/>
      <c r="R392"/>
    </row>
    <row r="393" spans="1:18" x14ac:dyDescent="0.7">
      <c r="A393"/>
      <c r="B393"/>
      <c r="C393"/>
      <c r="D393"/>
      <c r="E393"/>
      <c r="F393"/>
      <c r="G393"/>
      <c r="H393"/>
      <c r="I393"/>
      <c r="J393"/>
      <c r="K393"/>
      <c r="L393"/>
      <c r="M393"/>
      <c r="N393"/>
      <c r="O393"/>
      <c r="P393"/>
      <c r="Q393"/>
      <c r="R393"/>
    </row>
    <row r="394" spans="1:18" x14ac:dyDescent="0.7">
      <c r="A394"/>
      <c r="B394"/>
      <c r="C394"/>
      <c r="D394"/>
      <c r="E394"/>
      <c r="F394"/>
      <c r="G394"/>
      <c r="H394"/>
      <c r="I394"/>
      <c r="J394"/>
      <c r="K394"/>
      <c r="L394"/>
      <c r="M394"/>
      <c r="N394"/>
      <c r="O394"/>
      <c r="P394"/>
      <c r="Q394"/>
      <c r="R394"/>
    </row>
    <row r="395" spans="1:18" x14ac:dyDescent="0.7">
      <c r="A395"/>
      <c r="B395"/>
      <c r="C395"/>
      <c r="D395"/>
      <c r="E395"/>
      <c r="F395"/>
      <c r="G395"/>
      <c r="H395"/>
      <c r="I395"/>
      <c r="J395"/>
      <c r="K395"/>
      <c r="L395"/>
      <c r="M395"/>
      <c r="N395"/>
      <c r="O395"/>
      <c r="P395"/>
      <c r="Q395"/>
      <c r="R395"/>
    </row>
    <row r="396" spans="1:18" x14ac:dyDescent="0.7">
      <c r="A396"/>
      <c r="B396"/>
      <c r="C396"/>
      <c r="D396"/>
      <c r="E396"/>
      <c r="F396"/>
      <c r="G396"/>
      <c r="H396"/>
      <c r="I396"/>
      <c r="J396"/>
      <c r="K396"/>
      <c r="L396"/>
      <c r="M396"/>
      <c r="N396"/>
      <c r="O396"/>
      <c r="P396"/>
      <c r="Q396"/>
      <c r="R396"/>
    </row>
    <row r="397" spans="1:18" x14ac:dyDescent="0.7">
      <c r="A397"/>
      <c r="B397"/>
      <c r="C397"/>
      <c r="D397"/>
      <c r="E397"/>
      <c r="F397"/>
      <c r="G397"/>
      <c r="H397"/>
      <c r="I397"/>
      <c r="J397"/>
      <c r="K397"/>
      <c r="L397"/>
      <c r="M397"/>
      <c r="N397"/>
      <c r="O397"/>
      <c r="P397"/>
      <c r="Q397"/>
      <c r="R397"/>
    </row>
    <row r="398" spans="1:18" x14ac:dyDescent="0.7">
      <c r="A398"/>
      <c r="B398"/>
      <c r="C398"/>
      <c r="D398"/>
      <c r="E398"/>
      <c r="F398"/>
      <c r="G398"/>
      <c r="H398"/>
      <c r="I398"/>
      <c r="J398"/>
      <c r="K398"/>
      <c r="L398"/>
      <c r="M398"/>
      <c r="N398"/>
      <c r="O398"/>
      <c r="P398"/>
      <c r="Q398"/>
      <c r="R398"/>
    </row>
    <row r="399" spans="1:18" x14ac:dyDescent="0.7">
      <c r="A399"/>
      <c r="B399"/>
      <c r="C399"/>
      <c r="D399"/>
      <c r="E399"/>
      <c r="F399"/>
      <c r="G399"/>
      <c r="H399"/>
      <c r="I399"/>
      <c r="J399"/>
      <c r="K399"/>
      <c r="L399"/>
      <c r="M399"/>
      <c r="N399"/>
      <c r="O399"/>
      <c r="P399"/>
      <c r="Q399"/>
      <c r="R399"/>
    </row>
    <row r="400" spans="1:18" x14ac:dyDescent="0.7">
      <c r="A400"/>
      <c r="B400"/>
      <c r="C400"/>
      <c r="D400"/>
      <c r="E400"/>
      <c r="F400"/>
      <c r="G400"/>
      <c r="H400"/>
      <c r="I400"/>
      <c r="J400"/>
      <c r="K400"/>
      <c r="L400"/>
      <c r="M400"/>
      <c r="N400"/>
      <c r="O400"/>
      <c r="P400"/>
      <c r="Q400"/>
      <c r="R400"/>
    </row>
    <row r="401" spans="1:18" x14ac:dyDescent="0.7">
      <c r="A401"/>
      <c r="B401"/>
      <c r="C401"/>
      <c r="D401"/>
      <c r="E401"/>
      <c r="F401"/>
      <c r="G401"/>
      <c r="H401"/>
      <c r="I401"/>
      <c r="J401"/>
      <c r="K401"/>
      <c r="L401"/>
      <c r="M401"/>
      <c r="N401"/>
      <c r="O401"/>
      <c r="P401"/>
      <c r="Q401"/>
      <c r="R401"/>
    </row>
    <row r="402" spans="1:18" x14ac:dyDescent="0.7">
      <c r="A402"/>
      <c r="B402"/>
      <c r="C402"/>
      <c r="D402"/>
      <c r="E402"/>
      <c r="F402"/>
      <c r="G402"/>
      <c r="H402"/>
      <c r="I402"/>
      <c r="J402"/>
      <c r="K402"/>
      <c r="L402"/>
      <c r="M402"/>
      <c r="N402"/>
      <c r="O402"/>
      <c r="P402"/>
      <c r="Q402"/>
      <c r="R402"/>
    </row>
    <row r="403" spans="1:18" x14ac:dyDescent="0.7">
      <c r="A403"/>
      <c r="B403"/>
      <c r="C403"/>
      <c r="D403"/>
      <c r="E403"/>
      <c r="F403"/>
      <c r="G403"/>
      <c r="H403"/>
      <c r="I403"/>
      <c r="J403"/>
      <c r="K403"/>
      <c r="L403"/>
      <c r="M403"/>
      <c r="N403"/>
      <c r="O403"/>
      <c r="P403"/>
      <c r="Q403"/>
      <c r="R403"/>
    </row>
    <row r="404" spans="1:18" x14ac:dyDescent="0.7">
      <c r="A404"/>
      <c r="B404"/>
      <c r="C404"/>
      <c r="D404"/>
      <c r="E404"/>
      <c r="F404"/>
      <c r="G404"/>
      <c r="H404"/>
      <c r="I404"/>
      <c r="J404"/>
      <c r="K404"/>
      <c r="L404"/>
      <c r="M404"/>
      <c r="N404"/>
      <c r="O404"/>
      <c r="P404"/>
      <c r="Q404"/>
      <c r="R404"/>
    </row>
    <row r="405" spans="1:18" x14ac:dyDescent="0.7">
      <c r="A405"/>
      <c r="B405"/>
      <c r="C405"/>
      <c r="D405"/>
      <c r="E405"/>
      <c r="F405"/>
      <c r="G405"/>
      <c r="H405"/>
      <c r="I405"/>
      <c r="J405"/>
      <c r="K405"/>
      <c r="L405"/>
      <c r="M405"/>
      <c r="N405"/>
      <c r="O405"/>
      <c r="P405"/>
      <c r="Q405"/>
      <c r="R405"/>
    </row>
    <row r="406" spans="1:18" x14ac:dyDescent="0.7">
      <c r="A406"/>
      <c r="B406"/>
      <c r="C406"/>
      <c r="D406"/>
      <c r="E406"/>
      <c r="F406"/>
      <c r="G406"/>
      <c r="H406"/>
      <c r="I406"/>
      <c r="J406"/>
      <c r="K406"/>
      <c r="L406"/>
      <c r="M406"/>
      <c r="N406"/>
      <c r="O406"/>
      <c r="P406"/>
      <c r="Q406"/>
      <c r="R406"/>
    </row>
    <row r="407" spans="1:18" x14ac:dyDescent="0.7">
      <c r="A407"/>
      <c r="B407"/>
      <c r="C407"/>
      <c r="D407"/>
      <c r="E407"/>
      <c r="F407"/>
      <c r="G407"/>
      <c r="H407"/>
      <c r="I407"/>
      <c r="J407"/>
      <c r="K407"/>
      <c r="L407"/>
      <c r="M407"/>
      <c r="N407"/>
      <c r="O407"/>
      <c r="P407"/>
      <c r="Q407"/>
      <c r="R407"/>
    </row>
    <row r="408" spans="1:18" x14ac:dyDescent="0.7">
      <c r="A408"/>
      <c r="B408"/>
      <c r="C408"/>
      <c r="D408"/>
      <c r="E408"/>
      <c r="F408"/>
      <c r="G408"/>
      <c r="H408"/>
      <c r="I408"/>
      <c r="J408"/>
      <c r="K408"/>
      <c r="L408"/>
      <c r="M408"/>
      <c r="N408"/>
      <c r="O408"/>
      <c r="P408"/>
      <c r="Q408"/>
      <c r="R408"/>
    </row>
    <row r="409" spans="1:18" x14ac:dyDescent="0.7">
      <c r="A409"/>
      <c r="B409"/>
      <c r="C409"/>
      <c r="D409"/>
      <c r="E409"/>
      <c r="F409"/>
      <c r="G409"/>
      <c r="H409"/>
      <c r="I409"/>
      <c r="J409"/>
      <c r="K409"/>
      <c r="L409"/>
      <c r="M409"/>
      <c r="N409"/>
      <c r="O409"/>
      <c r="P409"/>
      <c r="Q409"/>
      <c r="R409"/>
    </row>
    <row r="410" spans="1:18" x14ac:dyDescent="0.7">
      <c r="A410"/>
      <c r="B410"/>
      <c r="C410"/>
      <c r="D410"/>
      <c r="E410"/>
      <c r="F410"/>
      <c r="G410"/>
      <c r="H410"/>
      <c r="I410"/>
      <c r="J410"/>
      <c r="K410"/>
      <c r="L410"/>
      <c r="M410"/>
      <c r="N410"/>
      <c r="O410"/>
      <c r="P410"/>
      <c r="Q410"/>
      <c r="R410"/>
    </row>
    <row r="411" spans="1:18" x14ac:dyDescent="0.7">
      <c r="A411"/>
      <c r="B411"/>
      <c r="C411"/>
      <c r="D411"/>
      <c r="E411"/>
      <c r="F411"/>
      <c r="G411"/>
      <c r="H411"/>
      <c r="I411"/>
      <c r="J411"/>
      <c r="K411"/>
      <c r="L411"/>
      <c r="M411"/>
      <c r="N411"/>
      <c r="O411"/>
      <c r="P411"/>
      <c r="Q411"/>
      <c r="R411"/>
    </row>
    <row r="412" spans="1:18" x14ac:dyDescent="0.7">
      <c r="A412"/>
      <c r="B412"/>
      <c r="C412"/>
      <c r="D412"/>
      <c r="E412"/>
      <c r="F412"/>
      <c r="G412"/>
      <c r="H412"/>
      <c r="I412"/>
      <c r="J412"/>
      <c r="K412"/>
      <c r="L412"/>
      <c r="M412"/>
      <c r="N412"/>
      <c r="O412"/>
      <c r="P412"/>
      <c r="Q412"/>
      <c r="R412"/>
    </row>
    <row r="413" spans="1:18" x14ac:dyDescent="0.7">
      <c r="A413"/>
      <c r="B413"/>
      <c r="C413"/>
      <c r="D413"/>
      <c r="E413"/>
      <c r="F413"/>
      <c r="G413"/>
      <c r="H413"/>
      <c r="I413"/>
      <c r="J413"/>
      <c r="K413"/>
      <c r="L413"/>
      <c r="M413"/>
      <c r="N413"/>
      <c r="O413"/>
      <c r="P413"/>
      <c r="Q413"/>
      <c r="R413"/>
    </row>
    <row r="414" spans="1:18" x14ac:dyDescent="0.7">
      <c r="A414"/>
      <c r="B414"/>
      <c r="C414"/>
      <c r="D414"/>
      <c r="E414"/>
      <c r="F414"/>
      <c r="G414"/>
      <c r="H414"/>
      <c r="I414"/>
      <c r="J414"/>
      <c r="K414"/>
      <c r="L414"/>
      <c r="M414"/>
      <c r="N414"/>
      <c r="O414"/>
      <c r="P414"/>
      <c r="Q414"/>
      <c r="R414"/>
    </row>
    <row r="415" spans="1:18" x14ac:dyDescent="0.7">
      <c r="A415"/>
      <c r="B415"/>
      <c r="C415"/>
      <c r="D415"/>
      <c r="E415"/>
      <c r="F415"/>
      <c r="G415"/>
      <c r="H415"/>
      <c r="I415"/>
      <c r="J415"/>
      <c r="K415"/>
      <c r="L415"/>
      <c r="M415"/>
      <c r="N415"/>
      <c r="O415"/>
      <c r="P415"/>
      <c r="Q415"/>
      <c r="R415"/>
    </row>
    <row r="416" spans="1:18" x14ac:dyDescent="0.7">
      <c r="A416"/>
      <c r="B416"/>
      <c r="C416"/>
      <c r="D416"/>
      <c r="E416"/>
      <c r="F416"/>
      <c r="G416"/>
      <c r="H416"/>
      <c r="I416"/>
      <c r="J416"/>
      <c r="K416"/>
      <c r="L416"/>
      <c r="M416"/>
      <c r="N416"/>
      <c r="O416"/>
      <c r="P416"/>
      <c r="Q416"/>
      <c r="R416"/>
    </row>
    <row r="417" spans="1:18" x14ac:dyDescent="0.7">
      <c r="A417"/>
      <c r="B417"/>
      <c r="C417"/>
      <c r="D417"/>
      <c r="E417"/>
      <c r="F417"/>
      <c r="G417"/>
      <c r="H417"/>
      <c r="I417"/>
      <c r="J417"/>
      <c r="K417"/>
      <c r="L417"/>
      <c r="M417"/>
      <c r="N417"/>
      <c r="O417"/>
      <c r="P417"/>
      <c r="Q417"/>
      <c r="R417"/>
    </row>
    <row r="418" spans="1:18" x14ac:dyDescent="0.7">
      <c r="A418"/>
      <c r="B418"/>
      <c r="C418"/>
      <c r="D418"/>
      <c r="E418"/>
      <c r="F418"/>
      <c r="G418"/>
      <c r="H418"/>
      <c r="I418"/>
      <c r="J418"/>
      <c r="K418"/>
      <c r="L418"/>
      <c r="M418"/>
      <c r="N418"/>
      <c r="O418"/>
      <c r="P418"/>
      <c r="Q418"/>
      <c r="R418"/>
    </row>
    <row r="419" spans="1:18" x14ac:dyDescent="0.7">
      <c r="A419"/>
      <c r="B419"/>
      <c r="C419"/>
      <c r="D419"/>
      <c r="E419"/>
      <c r="F419"/>
      <c r="G419"/>
      <c r="H419"/>
      <c r="I419"/>
      <c r="J419"/>
      <c r="K419"/>
      <c r="L419"/>
      <c r="M419"/>
      <c r="N419"/>
      <c r="O419"/>
      <c r="P419"/>
      <c r="Q419"/>
      <c r="R419"/>
    </row>
    <row r="420" spans="1:18" x14ac:dyDescent="0.7">
      <c r="A420"/>
      <c r="B420"/>
      <c r="C420"/>
      <c r="D420"/>
      <c r="E420"/>
      <c r="F420"/>
      <c r="G420"/>
      <c r="H420"/>
      <c r="I420"/>
      <c r="J420"/>
      <c r="K420"/>
      <c r="L420"/>
      <c r="M420"/>
      <c r="N420"/>
      <c r="O420"/>
      <c r="P420"/>
      <c r="Q420"/>
      <c r="R420"/>
    </row>
    <row r="421" spans="1:18" x14ac:dyDescent="0.7">
      <c r="A421"/>
      <c r="B421"/>
      <c r="C421"/>
      <c r="D421"/>
      <c r="E421"/>
      <c r="F421"/>
      <c r="G421"/>
      <c r="H421"/>
      <c r="I421"/>
      <c r="J421"/>
      <c r="K421"/>
      <c r="L421"/>
      <c r="M421"/>
      <c r="N421"/>
      <c r="O421"/>
      <c r="P421"/>
      <c r="Q421"/>
      <c r="R421"/>
    </row>
    <row r="422" spans="1:18" x14ac:dyDescent="0.7">
      <c r="A422"/>
      <c r="B422"/>
      <c r="C422"/>
      <c r="D422"/>
      <c r="E422"/>
      <c r="F422"/>
      <c r="G422"/>
      <c r="H422"/>
      <c r="I422"/>
      <c r="J422"/>
      <c r="K422"/>
      <c r="L422"/>
      <c r="M422"/>
      <c r="N422"/>
      <c r="O422"/>
      <c r="P422"/>
      <c r="Q422"/>
      <c r="R422"/>
    </row>
    <row r="423" spans="1:18" x14ac:dyDescent="0.7">
      <c r="A423"/>
      <c r="B423"/>
      <c r="C423"/>
      <c r="D423"/>
      <c r="E423"/>
      <c r="F423"/>
      <c r="G423"/>
      <c r="H423"/>
      <c r="I423"/>
      <c r="J423"/>
      <c r="K423"/>
      <c r="L423"/>
      <c r="M423"/>
      <c r="N423"/>
      <c r="O423"/>
      <c r="P423"/>
      <c r="Q423"/>
      <c r="R423"/>
    </row>
    <row r="424" spans="1:18" x14ac:dyDescent="0.7">
      <c r="A424"/>
      <c r="B424"/>
      <c r="C424"/>
      <c r="D424"/>
      <c r="E424"/>
      <c r="F424"/>
      <c r="G424"/>
      <c r="H424"/>
      <c r="I424"/>
      <c r="J424"/>
      <c r="K424"/>
      <c r="L424"/>
      <c r="M424"/>
      <c r="N424"/>
      <c r="O424"/>
      <c r="P424"/>
      <c r="Q424"/>
      <c r="R424"/>
    </row>
    <row r="425" spans="1:18" x14ac:dyDescent="0.7">
      <c r="A425"/>
      <c r="B425"/>
      <c r="C425"/>
      <c r="D425"/>
      <c r="E425"/>
      <c r="F425"/>
      <c r="G425"/>
      <c r="H425"/>
      <c r="I425"/>
      <c r="J425"/>
      <c r="K425"/>
      <c r="L425"/>
      <c r="M425"/>
      <c r="N425"/>
      <c r="O425"/>
      <c r="P425"/>
      <c r="Q425"/>
      <c r="R425"/>
    </row>
    <row r="426" spans="1:18" x14ac:dyDescent="0.7">
      <c r="A426"/>
      <c r="B426"/>
      <c r="C426"/>
      <c r="D426"/>
      <c r="E426"/>
      <c r="F426"/>
      <c r="G426"/>
      <c r="H426"/>
      <c r="I426"/>
      <c r="J426"/>
      <c r="K426"/>
      <c r="L426"/>
      <c r="M426"/>
      <c r="N426"/>
      <c r="O426"/>
      <c r="P426"/>
      <c r="Q426"/>
      <c r="R426"/>
    </row>
    <row r="427" spans="1:18" x14ac:dyDescent="0.7">
      <c r="A427"/>
      <c r="B427"/>
      <c r="C427"/>
      <c r="D427"/>
      <c r="E427"/>
      <c r="F427"/>
      <c r="G427"/>
      <c r="H427"/>
      <c r="I427"/>
      <c r="J427"/>
      <c r="K427"/>
      <c r="L427"/>
      <c r="M427"/>
      <c r="N427"/>
      <c r="O427"/>
      <c r="P427"/>
      <c r="Q427"/>
      <c r="R427"/>
    </row>
    <row r="428" spans="1:18" x14ac:dyDescent="0.7">
      <c r="A428"/>
      <c r="B428"/>
      <c r="C428"/>
      <c r="D428"/>
      <c r="E428"/>
      <c r="F428"/>
      <c r="G428"/>
      <c r="H428"/>
      <c r="I428"/>
      <c r="J428"/>
      <c r="K428"/>
      <c r="L428"/>
      <c r="M428"/>
      <c r="N428"/>
      <c r="O428"/>
      <c r="P428"/>
      <c r="Q428"/>
      <c r="R428"/>
    </row>
    <row r="429" spans="1:18" x14ac:dyDescent="0.7">
      <c r="A429"/>
      <c r="B429"/>
      <c r="C429"/>
      <c r="D429"/>
      <c r="E429"/>
      <c r="F429"/>
      <c r="G429"/>
      <c r="H429"/>
      <c r="I429"/>
      <c r="J429"/>
      <c r="K429"/>
      <c r="L429"/>
      <c r="M429"/>
      <c r="N429"/>
      <c r="O429"/>
      <c r="P429"/>
      <c r="Q429"/>
      <c r="R429"/>
    </row>
    <row r="430" spans="1:18" x14ac:dyDescent="0.7">
      <c r="A430"/>
      <c r="B430"/>
      <c r="C430"/>
      <c r="D430"/>
      <c r="E430"/>
      <c r="F430"/>
      <c r="G430"/>
      <c r="H430"/>
      <c r="I430"/>
      <c r="J430"/>
      <c r="K430"/>
      <c r="L430"/>
      <c r="M430"/>
      <c r="N430"/>
      <c r="O430"/>
      <c r="P430"/>
      <c r="Q430"/>
      <c r="R430"/>
    </row>
    <row r="431" spans="1:18" x14ac:dyDescent="0.7">
      <c r="A431"/>
      <c r="B431"/>
      <c r="C431"/>
      <c r="D431"/>
      <c r="E431"/>
      <c r="F431"/>
      <c r="G431"/>
      <c r="H431"/>
      <c r="I431"/>
      <c r="J431"/>
      <c r="K431"/>
      <c r="L431"/>
      <c r="M431"/>
      <c r="N431"/>
      <c r="O431"/>
      <c r="P431"/>
      <c r="Q431"/>
      <c r="R431"/>
    </row>
    <row r="432" spans="1:18" x14ac:dyDescent="0.7">
      <c r="A432"/>
      <c r="B432"/>
      <c r="C432"/>
      <c r="D432"/>
      <c r="E432"/>
      <c r="F432"/>
      <c r="G432"/>
      <c r="H432"/>
      <c r="I432"/>
      <c r="J432"/>
      <c r="K432"/>
      <c r="L432"/>
      <c r="M432"/>
      <c r="N432"/>
      <c r="O432"/>
      <c r="P432"/>
      <c r="Q432"/>
      <c r="R432"/>
    </row>
    <row r="433" spans="1:18" x14ac:dyDescent="0.7">
      <c r="A433"/>
      <c r="B433"/>
      <c r="C433"/>
      <c r="D433"/>
      <c r="E433"/>
      <c r="F433"/>
      <c r="G433"/>
      <c r="H433"/>
      <c r="I433"/>
      <c r="J433"/>
      <c r="K433"/>
      <c r="L433"/>
      <c r="M433"/>
      <c r="N433"/>
      <c r="O433"/>
      <c r="P433"/>
      <c r="Q433"/>
      <c r="R433"/>
    </row>
    <row r="434" spans="1:18" x14ac:dyDescent="0.7">
      <c r="A434"/>
      <c r="B434"/>
      <c r="C434"/>
      <c r="D434"/>
      <c r="E434"/>
      <c r="F434"/>
      <c r="G434"/>
      <c r="H434"/>
      <c r="I434"/>
      <c r="J434"/>
      <c r="K434"/>
      <c r="L434"/>
      <c r="M434"/>
      <c r="N434"/>
      <c r="O434"/>
      <c r="P434"/>
      <c r="Q434"/>
      <c r="R434"/>
    </row>
    <row r="435" spans="1:18" x14ac:dyDescent="0.7">
      <c r="A435"/>
      <c r="B435"/>
      <c r="C435"/>
      <c r="D435"/>
      <c r="E435"/>
      <c r="F435"/>
      <c r="G435"/>
      <c r="H435"/>
      <c r="I435"/>
      <c r="J435"/>
      <c r="K435"/>
      <c r="L435"/>
      <c r="M435"/>
      <c r="N435"/>
      <c r="O435"/>
      <c r="P435"/>
      <c r="Q435"/>
      <c r="R435"/>
    </row>
    <row r="436" spans="1:18" x14ac:dyDescent="0.7">
      <c r="A436"/>
      <c r="B436"/>
      <c r="C436"/>
      <c r="D436"/>
      <c r="E436"/>
      <c r="F436"/>
      <c r="G436"/>
      <c r="H436"/>
      <c r="I436"/>
      <c r="J436"/>
      <c r="K436"/>
      <c r="L436"/>
      <c r="M436"/>
      <c r="N436"/>
      <c r="O436"/>
      <c r="P436"/>
      <c r="Q436"/>
      <c r="R436"/>
    </row>
    <row r="437" spans="1:18" x14ac:dyDescent="0.7">
      <c r="A437"/>
      <c r="B437"/>
      <c r="C437"/>
      <c r="D437"/>
      <c r="E437"/>
      <c r="F437"/>
      <c r="G437"/>
      <c r="H437"/>
      <c r="I437"/>
      <c r="J437"/>
      <c r="K437"/>
      <c r="L437"/>
      <c r="M437"/>
      <c r="N437"/>
      <c r="O437"/>
      <c r="P437"/>
      <c r="Q437"/>
      <c r="R437"/>
    </row>
    <row r="438" spans="1:18" x14ac:dyDescent="0.7">
      <c r="A438"/>
      <c r="B438"/>
      <c r="C438"/>
      <c r="D438"/>
      <c r="E438"/>
      <c r="F438"/>
      <c r="G438"/>
      <c r="H438"/>
      <c r="I438"/>
      <c r="J438"/>
      <c r="K438"/>
      <c r="L438"/>
      <c r="M438"/>
      <c r="N438"/>
      <c r="O438"/>
      <c r="P438"/>
      <c r="Q438"/>
      <c r="R438"/>
    </row>
    <row r="439" spans="1:18" x14ac:dyDescent="0.7">
      <c r="A439"/>
      <c r="B439"/>
      <c r="C439"/>
      <c r="D439"/>
      <c r="E439"/>
      <c r="F439"/>
      <c r="G439"/>
      <c r="H439"/>
      <c r="I439"/>
      <c r="J439"/>
      <c r="K439"/>
      <c r="L439"/>
      <c r="M439"/>
      <c r="N439"/>
      <c r="O439"/>
      <c r="P439"/>
      <c r="Q439"/>
      <c r="R439"/>
    </row>
    <row r="440" spans="1:18" x14ac:dyDescent="0.7">
      <c r="A440"/>
      <c r="B440"/>
      <c r="C440"/>
      <c r="D440"/>
      <c r="E440"/>
      <c r="F440"/>
      <c r="G440"/>
      <c r="H440"/>
      <c r="I440"/>
      <c r="J440"/>
      <c r="K440"/>
      <c r="L440"/>
      <c r="M440"/>
      <c r="N440"/>
      <c r="O440"/>
      <c r="P440"/>
      <c r="Q440"/>
      <c r="R440"/>
    </row>
    <row r="441" spans="1:18" x14ac:dyDescent="0.7">
      <c r="A441"/>
      <c r="B441"/>
      <c r="C441"/>
      <c r="D441"/>
      <c r="E441"/>
      <c r="F441"/>
      <c r="G441"/>
      <c r="H441"/>
      <c r="I441"/>
      <c r="J441"/>
      <c r="K441"/>
      <c r="L441"/>
      <c r="M441"/>
      <c r="N441"/>
      <c r="O441"/>
      <c r="P441"/>
      <c r="Q441"/>
      <c r="R441"/>
    </row>
    <row r="442" spans="1:18" x14ac:dyDescent="0.7">
      <c r="A442"/>
      <c r="B442"/>
      <c r="C442"/>
      <c r="D442"/>
      <c r="E442"/>
      <c r="F442"/>
      <c r="G442"/>
      <c r="H442"/>
      <c r="I442"/>
      <c r="J442"/>
      <c r="K442"/>
      <c r="L442"/>
      <c r="M442"/>
      <c r="N442"/>
      <c r="O442"/>
      <c r="P442"/>
      <c r="Q442"/>
      <c r="R442"/>
    </row>
    <row r="443" spans="1:18" x14ac:dyDescent="0.7">
      <c r="A443"/>
      <c r="B443"/>
      <c r="C443"/>
      <c r="D443"/>
      <c r="E443"/>
      <c r="F443"/>
      <c r="G443"/>
      <c r="H443"/>
      <c r="I443"/>
      <c r="J443"/>
      <c r="K443"/>
      <c r="L443"/>
      <c r="M443"/>
      <c r="N443"/>
      <c r="O443"/>
      <c r="P443"/>
      <c r="Q443"/>
      <c r="R443"/>
    </row>
    <row r="444" spans="1:18" x14ac:dyDescent="0.7">
      <c r="A444"/>
      <c r="B444"/>
      <c r="C444"/>
      <c r="D444"/>
      <c r="E444"/>
      <c r="F444"/>
      <c r="G444"/>
      <c r="H444"/>
      <c r="I444"/>
      <c r="J444"/>
      <c r="K444"/>
      <c r="L444"/>
      <c r="M444"/>
      <c r="N444"/>
      <c r="O444"/>
      <c r="P444"/>
      <c r="Q444"/>
      <c r="R444"/>
    </row>
    <row r="445" spans="1:18" x14ac:dyDescent="0.7">
      <c r="A445"/>
      <c r="B445"/>
      <c r="C445"/>
      <c r="D445"/>
      <c r="E445"/>
      <c r="F445"/>
      <c r="G445"/>
      <c r="H445"/>
      <c r="I445"/>
      <c r="J445"/>
      <c r="K445"/>
      <c r="L445"/>
      <c r="M445"/>
      <c r="N445"/>
      <c r="O445"/>
      <c r="P445"/>
      <c r="Q445"/>
      <c r="R445"/>
    </row>
    <row r="446" spans="1:18" x14ac:dyDescent="0.7">
      <c r="A446"/>
      <c r="B446"/>
      <c r="C446"/>
      <c r="D446"/>
      <c r="E446"/>
      <c r="F446"/>
      <c r="G446"/>
      <c r="H446"/>
      <c r="I446"/>
      <c r="J446"/>
      <c r="K446"/>
      <c r="L446"/>
      <c r="M446"/>
      <c r="N446"/>
      <c r="O446"/>
      <c r="P446"/>
      <c r="Q446"/>
      <c r="R446"/>
    </row>
    <row r="447" spans="1:18" x14ac:dyDescent="0.7">
      <c r="A447"/>
      <c r="B447"/>
      <c r="C447"/>
      <c r="D447"/>
      <c r="E447"/>
      <c r="F447"/>
      <c r="G447"/>
      <c r="H447"/>
      <c r="I447"/>
      <c r="J447"/>
      <c r="K447"/>
      <c r="L447"/>
      <c r="M447"/>
      <c r="N447"/>
      <c r="O447"/>
      <c r="P447"/>
      <c r="Q447"/>
      <c r="R447"/>
    </row>
    <row r="448" spans="1:18" x14ac:dyDescent="0.7">
      <c r="A448"/>
      <c r="B448"/>
      <c r="C448"/>
      <c r="D448"/>
      <c r="E448"/>
      <c r="F448"/>
      <c r="G448"/>
      <c r="H448"/>
      <c r="I448"/>
      <c r="J448"/>
      <c r="K448"/>
      <c r="L448"/>
      <c r="M448"/>
      <c r="N448"/>
      <c r="O448"/>
      <c r="P448"/>
      <c r="Q448"/>
      <c r="R448"/>
    </row>
    <row r="449" spans="1:18" x14ac:dyDescent="0.7">
      <c r="A449"/>
      <c r="B449"/>
      <c r="C449"/>
      <c r="D449"/>
      <c r="E449"/>
      <c r="F449"/>
      <c r="G449"/>
      <c r="H449"/>
      <c r="I449"/>
      <c r="J449"/>
      <c r="K449"/>
      <c r="L449"/>
      <c r="M449"/>
      <c r="N449"/>
      <c r="O449"/>
      <c r="P449"/>
      <c r="Q449"/>
      <c r="R449"/>
    </row>
    <row r="450" spans="1:18" x14ac:dyDescent="0.7">
      <c r="A450"/>
      <c r="B450"/>
      <c r="C450"/>
      <c r="D450"/>
      <c r="E450"/>
      <c r="F450"/>
      <c r="G450"/>
      <c r="H450"/>
      <c r="I450"/>
      <c r="J450"/>
      <c r="K450"/>
      <c r="L450"/>
      <c r="M450"/>
      <c r="N450"/>
      <c r="O450"/>
      <c r="P450"/>
      <c r="Q450"/>
      <c r="R450"/>
    </row>
    <row r="451" spans="1:18" x14ac:dyDescent="0.7">
      <c r="A451"/>
      <c r="B451"/>
      <c r="C451"/>
      <c r="D451"/>
      <c r="E451"/>
      <c r="F451"/>
      <c r="G451"/>
      <c r="H451"/>
      <c r="I451"/>
      <c r="J451"/>
      <c r="K451"/>
      <c r="L451"/>
      <c r="M451"/>
      <c r="N451"/>
      <c r="O451"/>
      <c r="P451"/>
      <c r="Q451"/>
      <c r="R451"/>
    </row>
    <row r="452" spans="1:18" x14ac:dyDescent="0.7">
      <c r="A452"/>
      <c r="B452"/>
      <c r="C452"/>
      <c r="D452"/>
      <c r="E452"/>
      <c r="F452"/>
      <c r="G452"/>
      <c r="H452"/>
      <c r="I452"/>
      <c r="J452"/>
      <c r="K452"/>
      <c r="L452"/>
      <c r="M452"/>
      <c r="N452"/>
      <c r="O452"/>
      <c r="P452"/>
      <c r="Q452"/>
      <c r="R452"/>
    </row>
    <row r="453" spans="1:18" x14ac:dyDescent="0.7">
      <c r="A453"/>
      <c r="B453"/>
      <c r="C453"/>
      <c r="D453"/>
      <c r="E453"/>
      <c r="F453"/>
      <c r="G453"/>
      <c r="H453"/>
      <c r="I453"/>
      <c r="J453"/>
      <c r="K453"/>
      <c r="L453"/>
      <c r="M453"/>
      <c r="N453"/>
      <c r="O453"/>
      <c r="P453"/>
      <c r="Q453"/>
      <c r="R453"/>
    </row>
    <row r="454" spans="1:18" x14ac:dyDescent="0.7">
      <c r="A454"/>
      <c r="B454"/>
      <c r="C454"/>
      <c r="D454"/>
      <c r="E454"/>
      <c r="F454"/>
      <c r="G454"/>
      <c r="H454"/>
      <c r="I454"/>
      <c r="J454"/>
      <c r="K454"/>
      <c r="L454"/>
      <c r="M454"/>
      <c r="N454"/>
      <c r="O454"/>
      <c r="P454"/>
      <c r="Q454"/>
      <c r="R454"/>
    </row>
    <row r="455" spans="1:18" x14ac:dyDescent="0.7">
      <c r="A455"/>
      <c r="B455"/>
      <c r="C455"/>
      <c r="D455"/>
      <c r="E455"/>
      <c r="F455"/>
      <c r="G455"/>
      <c r="H455"/>
      <c r="I455"/>
      <c r="J455"/>
      <c r="K455"/>
      <c r="L455"/>
      <c r="M455"/>
      <c r="N455"/>
      <c r="O455"/>
      <c r="P455"/>
      <c r="Q455"/>
      <c r="R455"/>
    </row>
    <row r="456" spans="1:18" x14ac:dyDescent="0.7">
      <c r="A456"/>
      <c r="B456"/>
      <c r="C456"/>
      <c r="D456"/>
      <c r="E456"/>
      <c r="F456"/>
      <c r="G456"/>
      <c r="H456"/>
      <c r="I456"/>
      <c r="J456"/>
      <c r="K456"/>
      <c r="L456"/>
      <c r="M456"/>
      <c r="N456"/>
      <c r="O456"/>
      <c r="P456"/>
      <c r="Q456"/>
      <c r="R456"/>
    </row>
    <row r="457" spans="1:18" x14ac:dyDescent="0.7">
      <c r="A457"/>
      <c r="B457"/>
      <c r="C457"/>
      <c r="D457"/>
      <c r="E457"/>
      <c r="F457"/>
      <c r="G457"/>
      <c r="H457"/>
      <c r="I457"/>
      <c r="J457"/>
      <c r="K457"/>
      <c r="L457"/>
      <c r="M457"/>
      <c r="N457"/>
      <c r="O457"/>
      <c r="P457"/>
      <c r="Q457"/>
      <c r="R457"/>
    </row>
    <row r="458" spans="1:18" x14ac:dyDescent="0.7">
      <c r="A458"/>
      <c r="B458"/>
      <c r="C458"/>
      <c r="D458"/>
      <c r="E458"/>
      <c r="F458"/>
      <c r="G458"/>
      <c r="H458"/>
      <c r="I458"/>
      <c r="J458"/>
      <c r="K458"/>
      <c r="L458"/>
      <c r="M458"/>
      <c r="N458"/>
      <c r="O458"/>
      <c r="P458"/>
      <c r="Q458"/>
      <c r="R458"/>
    </row>
    <row r="459" spans="1:18" x14ac:dyDescent="0.7">
      <c r="A459"/>
      <c r="B459"/>
      <c r="C459"/>
      <c r="D459"/>
      <c r="E459"/>
      <c r="F459"/>
      <c r="G459"/>
      <c r="H459"/>
      <c r="I459"/>
      <c r="J459"/>
      <c r="K459"/>
      <c r="L459"/>
      <c r="M459"/>
      <c r="N459"/>
      <c r="O459"/>
      <c r="P459"/>
      <c r="Q459"/>
      <c r="R459"/>
    </row>
    <row r="460" spans="1:18" x14ac:dyDescent="0.7">
      <c r="A460"/>
      <c r="B460"/>
      <c r="C460"/>
      <c r="D460"/>
      <c r="E460"/>
      <c r="F460"/>
      <c r="G460"/>
      <c r="H460"/>
      <c r="I460"/>
      <c r="J460"/>
      <c r="K460"/>
      <c r="L460"/>
      <c r="M460"/>
      <c r="N460"/>
      <c r="O460"/>
      <c r="P460"/>
      <c r="Q460"/>
      <c r="R460"/>
    </row>
    <row r="461" spans="1:18" x14ac:dyDescent="0.7">
      <c r="A461"/>
      <c r="B461"/>
      <c r="C461"/>
      <c r="D461"/>
      <c r="E461"/>
      <c r="F461"/>
      <c r="G461"/>
      <c r="H461"/>
      <c r="I461"/>
      <c r="J461"/>
      <c r="K461"/>
      <c r="L461"/>
      <c r="M461"/>
      <c r="N461"/>
      <c r="O461"/>
      <c r="P461"/>
      <c r="Q461"/>
      <c r="R461"/>
    </row>
    <row r="462" spans="1:18" x14ac:dyDescent="0.7">
      <c r="A462"/>
      <c r="B462"/>
      <c r="C462"/>
      <c r="D462"/>
      <c r="E462"/>
      <c r="F462"/>
      <c r="G462"/>
      <c r="H462"/>
      <c r="I462"/>
      <c r="J462"/>
      <c r="K462"/>
      <c r="L462"/>
      <c r="M462"/>
      <c r="N462"/>
      <c r="O462"/>
      <c r="P462"/>
      <c r="Q462"/>
      <c r="R462"/>
    </row>
    <row r="463" spans="1:18" x14ac:dyDescent="0.7">
      <c r="A463"/>
      <c r="B463"/>
      <c r="C463"/>
      <c r="D463"/>
      <c r="E463"/>
      <c r="F463"/>
      <c r="G463"/>
      <c r="H463"/>
      <c r="I463"/>
      <c r="J463"/>
      <c r="K463"/>
      <c r="L463"/>
      <c r="M463"/>
      <c r="N463"/>
      <c r="O463"/>
      <c r="P463"/>
      <c r="Q463"/>
      <c r="R463"/>
    </row>
    <row r="464" spans="1:18" x14ac:dyDescent="0.7">
      <c r="A464"/>
      <c r="B464"/>
      <c r="C464"/>
      <c r="D464"/>
      <c r="E464"/>
      <c r="F464"/>
      <c r="G464"/>
      <c r="H464"/>
      <c r="I464"/>
      <c r="J464"/>
      <c r="K464"/>
      <c r="L464"/>
      <c r="M464"/>
      <c r="N464"/>
      <c r="O464"/>
      <c r="P464"/>
      <c r="Q464"/>
      <c r="R464"/>
    </row>
    <row r="465" spans="1:18" x14ac:dyDescent="0.7">
      <c r="A465"/>
      <c r="B465"/>
      <c r="C465"/>
      <c r="D465"/>
      <c r="E465"/>
      <c r="F465"/>
      <c r="G465"/>
      <c r="H465"/>
      <c r="I465"/>
      <c r="J465"/>
      <c r="K465"/>
      <c r="L465"/>
      <c r="M465"/>
      <c r="N465"/>
      <c r="O465"/>
      <c r="P465"/>
      <c r="Q465"/>
      <c r="R465"/>
    </row>
    <row r="466" spans="1:18" x14ac:dyDescent="0.7">
      <c r="A466"/>
      <c r="B466"/>
      <c r="C466"/>
      <c r="D466"/>
      <c r="E466"/>
      <c r="F466"/>
      <c r="G466"/>
      <c r="H466"/>
      <c r="I466"/>
      <c r="J466"/>
      <c r="K466"/>
      <c r="L466"/>
      <c r="M466"/>
      <c r="N466"/>
      <c r="O466"/>
      <c r="P466"/>
      <c r="Q466"/>
      <c r="R466"/>
    </row>
    <row r="467" spans="1:18" x14ac:dyDescent="0.7">
      <c r="A467"/>
      <c r="B467"/>
      <c r="C467"/>
      <c r="D467"/>
      <c r="E467"/>
      <c r="F467"/>
      <c r="G467"/>
      <c r="H467"/>
      <c r="I467"/>
      <c r="J467"/>
      <c r="K467"/>
      <c r="L467"/>
      <c r="M467"/>
      <c r="N467"/>
      <c r="O467"/>
      <c r="P467"/>
      <c r="Q467"/>
      <c r="R467"/>
    </row>
    <row r="468" spans="1:18" x14ac:dyDescent="0.7">
      <c r="A468"/>
      <c r="B468"/>
      <c r="C468"/>
      <c r="D468"/>
      <c r="E468"/>
      <c r="F468"/>
      <c r="G468"/>
      <c r="H468"/>
      <c r="I468"/>
      <c r="J468"/>
      <c r="K468"/>
      <c r="L468"/>
      <c r="M468"/>
      <c r="N468"/>
      <c r="O468"/>
      <c r="P468"/>
      <c r="Q468"/>
      <c r="R468"/>
    </row>
    <row r="469" spans="1:18" x14ac:dyDescent="0.7">
      <c r="A469"/>
      <c r="B469"/>
      <c r="C469"/>
      <c r="D469"/>
      <c r="E469"/>
      <c r="F469"/>
      <c r="G469"/>
      <c r="H469"/>
      <c r="I469"/>
      <c r="J469"/>
      <c r="K469"/>
      <c r="L469"/>
      <c r="M469"/>
      <c r="N469"/>
      <c r="O469"/>
      <c r="P469"/>
      <c r="Q469"/>
      <c r="R469"/>
    </row>
    <row r="470" spans="1:18" x14ac:dyDescent="0.7">
      <c r="A470"/>
      <c r="B470"/>
      <c r="C470"/>
      <c r="D470"/>
      <c r="E470"/>
      <c r="F470"/>
      <c r="G470"/>
      <c r="H470"/>
      <c r="I470"/>
      <c r="J470"/>
      <c r="K470"/>
      <c r="L470"/>
      <c r="M470"/>
      <c r="N470"/>
      <c r="O470"/>
      <c r="P470"/>
      <c r="Q470"/>
      <c r="R470"/>
    </row>
    <row r="471" spans="1:18" x14ac:dyDescent="0.7">
      <c r="A471"/>
      <c r="B471"/>
      <c r="C471"/>
      <c r="D471"/>
      <c r="E471"/>
      <c r="F471"/>
      <c r="G471"/>
      <c r="H471"/>
      <c r="I471"/>
      <c r="J471"/>
      <c r="K471"/>
      <c r="L471"/>
      <c r="M471"/>
      <c r="N471"/>
      <c r="O471"/>
      <c r="P471"/>
      <c r="Q471"/>
      <c r="R471"/>
    </row>
    <row r="472" spans="1:18" x14ac:dyDescent="0.7">
      <c r="A472"/>
      <c r="B472"/>
      <c r="C472"/>
      <c r="D472"/>
      <c r="E472"/>
      <c r="F472"/>
      <c r="G472"/>
      <c r="H472"/>
      <c r="I472"/>
      <c r="J472"/>
      <c r="K472"/>
      <c r="L472"/>
      <c r="M472"/>
      <c r="N472"/>
      <c r="O472"/>
      <c r="P472"/>
      <c r="Q472"/>
      <c r="R472"/>
    </row>
    <row r="473" spans="1:18" x14ac:dyDescent="0.7">
      <c r="A473"/>
      <c r="B473"/>
      <c r="C473"/>
      <c r="D473"/>
      <c r="E473"/>
      <c r="F473"/>
      <c r="G473"/>
      <c r="H473"/>
      <c r="I473"/>
      <c r="J473"/>
      <c r="K473"/>
      <c r="L473"/>
      <c r="M473"/>
      <c r="N473"/>
      <c r="O473"/>
      <c r="P473"/>
      <c r="Q473"/>
      <c r="R473"/>
    </row>
    <row r="474" spans="1:18" x14ac:dyDescent="0.7">
      <c r="A474"/>
      <c r="B474"/>
      <c r="C474"/>
      <c r="D474"/>
      <c r="E474"/>
      <c r="F474"/>
      <c r="G474"/>
      <c r="H474"/>
      <c r="I474"/>
      <c r="J474"/>
      <c r="K474"/>
      <c r="L474"/>
      <c r="M474"/>
      <c r="N474"/>
      <c r="O474"/>
      <c r="P474"/>
      <c r="Q474"/>
      <c r="R474"/>
    </row>
    <row r="475" spans="1:18" x14ac:dyDescent="0.7">
      <c r="A475"/>
      <c r="B475"/>
      <c r="C475"/>
      <c r="D475"/>
      <c r="E475"/>
      <c r="F475"/>
      <c r="G475"/>
      <c r="H475"/>
      <c r="I475"/>
      <c r="J475"/>
      <c r="K475"/>
      <c r="L475"/>
      <c r="M475"/>
      <c r="N475"/>
      <c r="O475"/>
      <c r="P475"/>
      <c r="Q475"/>
      <c r="R475"/>
    </row>
    <row r="476" spans="1:18" x14ac:dyDescent="0.7">
      <c r="A476"/>
      <c r="B476"/>
      <c r="C476"/>
      <c r="D476"/>
      <c r="E476"/>
      <c r="F476"/>
      <c r="G476"/>
      <c r="H476"/>
      <c r="I476"/>
      <c r="J476"/>
      <c r="K476"/>
      <c r="L476"/>
      <c r="M476"/>
      <c r="N476"/>
      <c r="O476"/>
      <c r="P476"/>
      <c r="Q476"/>
      <c r="R476"/>
    </row>
    <row r="477" spans="1:18" x14ac:dyDescent="0.7">
      <c r="A477"/>
      <c r="B477"/>
      <c r="C477"/>
      <c r="D477"/>
      <c r="E477"/>
      <c r="F477"/>
      <c r="G477"/>
      <c r="H477"/>
      <c r="I477"/>
      <c r="J477"/>
      <c r="K477"/>
      <c r="L477"/>
      <c r="M477"/>
      <c r="N477"/>
      <c r="O477"/>
      <c r="P477"/>
      <c r="Q477"/>
      <c r="R477"/>
    </row>
    <row r="478" spans="1:18" x14ac:dyDescent="0.7">
      <c r="A478"/>
      <c r="B478"/>
      <c r="C478"/>
      <c r="D478"/>
      <c r="E478"/>
      <c r="F478"/>
      <c r="G478"/>
      <c r="H478"/>
      <c r="I478"/>
      <c r="J478"/>
      <c r="K478"/>
      <c r="L478"/>
      <c r="M478"/>
      <c r="N478"/>
      <c r="O478"/>
      <c r="P478"/>
      <c r="Q478"/>
      <c r="R478"/>
    </row>
    <row r="479" spans="1:18" x14ac:dyDescent="0.7">
      <c r="A479"/>
      <c r="B479"/>
      <c r="C479"/>
      <c r="D479"/>
      <c r="E479"/>
      <c r="F479"/>
      <c r="G479"/>
      <c r="H479"/>
      <c r="I479"/>
      <c r="J479"/>
      <c r="K479"/>
      <c r="L479"/>
      <c r="M479"/>
      <c r="N479"/>
      <c r="O479"/>
      <c r="P479"/>
      <c r="Q479"/>
      <c r="R479"/>
    </row>
    <row r="480" spans="1:18" x14ac:dyDescent="0.7">
      <c r="A480"/>
      <c r="B480"/>
      <c r="C480"/>
      <c r="D480"/>
      <c r="E480"/>
      <c r="F480"/>
      <c r="G480"/>
      <c r="H480"/>
      <c r="I480"/>
      <c r="J480"/>
      <c r="K480"/>
      <c r="L480"/>
      <c r="M480"/>
      <c r="N480"/>
      <c r="O480"/>
      <c r="P480"/>
      <c r="Q480"/>
      <c r="R480"/>
    </row>
    <row r="481" spans="1:18" x14ac:dyDescent="0.7">
      <c r="A481"/>
      <c r="B481"/>
      <c r="C481"/>
      <c r="D481"/>
      <c r="E481"/>
      <c r="F481"/>
      <c r="G481"/>
      <c r="H481"/>
      <c r="I481"/>
      <c r="J481"/>
      <c r="K481"/>
      <c r="L481"/>
      <c r="M481"/>
      <c r="N481"/>
      <c r="O481"/>
      <c r="P481"/>
      <c r="Q481"/>
      <c r="R481"/>
    </row>
    <row r="482" spans="1:18" x14ac:dyDescent="0.7">
      <c r="A482"/>
      <c r="B482"/>
      <c r="C482"/>
      <c r="D482"/>
      <c r="E482"/>
      <c r="F482"/>
      <c r="G482"/>
      <c r="H482"/>
      <c r="I482"/>
      <c r="J482"/>
      <c r="K482"/>
      <c r="L482"/>
      <c r="M482"/>
      <c r="N482"/>
      <c r="O482"/>
      <c r="P482"/>
      <c r="Q482"/>
      <c r="R482"/>
    </row>
    <row r="483" spans="1:18" x14ac:dyDescent="0.7">
      <c r="A483"/>
      <c r="B483"/>
      <c r="C483"/>
      <c r="D483"/>
      <c r="E483"/>
      <c r="F483"/>
      <c r="G483"/>
      <c r="H483"/>
      <c r="I483"/>
      <c r="J483"/>
      <c r="K483"/>
      <c r="L483"/>
      <c r="M483"/>
      <c r="N483"/>
      <c r="O483"/>
      <c r="P483"/>
      <c r="Q483"/>
      <c r="R483"/>
    </row>
    <row r="484" spans="1:18" x14ac:dyDescent="0.7">
      <c r="A484"/>
      <c r="B484"/>
      <c r="C484"/>
      <c r="D484"/>
      <c r="E484"/>
      <c r="F484"/>
      <c r="G484"/>
      <c r="H484"/>
      <c r="I484"/>
      <c r="J484"/>
      <c r="K484"/>
      <c r="L484"/>
      <c r="M484"/>
      <c r="N484"/>
      <c r="O484"/>
      <c r="P484"/>
      <c r="Q484"/>
      <c r="R484"/>
    </row>
    <row r="485" spans="1:18" x14ac:dyDescent="0.7">
      <c r="A485"/>
      <c r="B485"/>
      <c r="C485"/>
      <c r="D485"/>
      <c r="E485"/>
      <c r="F485"/>
      <c r="G485"/>
      <c r="H485"/>
      <c r="I485"/>
      <c r="J485"/>
      <c r="K485"/>
      <c r="L485"/>
      <c r="M485"/>
      <c r="N485"/>
      <c r="O485"/>
      <c r="P485"/>
      <c r="Q485"/>
      <c r="R485"/>
    </row>
    <row r="486" spans="1:18" x14ac:dyDescent="0.7">
      <c r="A486"/>
      <c r="B486"/>
      <c r="C486"/>
      <c r="D486"/>
      <c r="E486"/>
      <c r="F486"/>
      <c r="G486"/>
      <c r="H486"/>
      <c r="I486"/>
      <c r="J486"/>
      <c r="K486"/>
      <c r="L486"/>
      <c r="M486"/>
      <c r="N486"/>
      <c r="O486"/>
      <c r="P486"/>
      <c r="Q486"/>
      <c r="R486"/>
    </row>
    <row r="487" spans="1:18" x14ac:dyDescent="0.7">
      <c r="A487"/>
      <c r="B487"/>
      <c r="C487"/>
      <c r="D487"/>
      <c r="E487"/>
      <c r="F487"/>
      <c r="G487"/>
      <c r="H487"/>
      <c r="I487"/>
      <c r="J487"/>
      <c r="K487"/>
      <c r="L487"/>
      <c r="M487"/>
      <c r="N487"/>
      <c r="O487"/>
      <c r="P487"/>
      <c r="Q487"/>
      <c r="R487"/>
    </row>
    <row r="488" spans="1:18" x14ac:dyDescent="0.7">
      <c r="A488"/>
      <c r="B488"/>
      <c r="C488"/>
      <c r="D488"/>
      <c r="E488"/>
      <c r="F488"/>
      <c r="G488"/>
      <c r="H488"/>
      <c r="I488"/>
      <c r="J488"/>
      <c r="K488"/>
      <c r="L488"/>
      <c r="M488"/>
      <c r="N488"/>
      <c r="O488"/>
      <c r="P488"/>
      <c r="Q488"/>
      <c r="R488"/>
    </row>
    <row r="489" spans="1:18" x14ac:dyDescent="0.7">
      <c r="A489"/>
      <c r="B489"/>
      <c r="C489"/>
      <c r="D489"/>
      <c r="E489"/>
      <c r="F489"/>
      <c r="G489"/>
      <c r="H489"/>
      <c r="I489"/>
      <c r="J489"/>
      <c r="K489"/>
      <c r="L489"/>
      <c r="M489"/>
      <c r="N489"/>
      <c r="O489"/>
      <c r="P489"/>
      <c r="Q489"/>
      <c r="R489"/>
    </row>
    <row r="490" spans="1:18" x14ac:dyDescent="0.7">
      <c r="A490"/>
      <c r="B490"/>
      <c r="C490"/>
      <c r="D490"/>
      <c r="E490"/>
      <c r="F490"/>
      <c r="G490"/>
      <c r="H490"/>
      <c r="I490"/>
      <c r="J490"/>
      <c r="K490"/>
      <c r="L490"/>
      <c r="M490"/>
      <c r="N490"/>
      <c r="O490"/>
      <c r="P490"/>
      <c r="Q490"/>
      <c r="R490"/>
    </row>
    <row r="491" spans="1:18" x14ac:dyDescent="0.7">
      <c r="A491"/>
      <c r="B491"/>
      <c r="C491"/>
      <c r="D491"/>
      <c r="E491"/>
      <c r="F491"/>
      <c r="G491"/>
      <c r="H491"/>
      <c r="I491"/>
      <c r="J491"/>
      <c r="K491"/>
      <c r="L491"/>
      <c r="M491"/>
      <c r="N491"/>
      <c r="O491"/>
      <c r="P491"/>
      <c r="Q491"/>
      <c r="R491"/>
    </row>
    <row r="492" spans="1:18" x14ac:dyDescent="0.7">
      <c r="A492"/>
      <c r="B492"/>
      <c r="C492"/>
      <c r="D492"/>
      <c r="E492"/>
      <c r="F492"/>
      <c r="G492"/>
      <c r="H492"/>
      <c r="I492"/>
      <c r="J492"/>
      <c r="K492"/>
      <c r="L492"/>
      <c r="M492"/>
      <c r="N492"/>
      <c r="O492"/>
      <c r="P492"/>
      <c r="Q492"/>
      <c r="R492"/>
    </row>
    <row r="493" spans="1:18" x14ac:dyDescent="0.7">
      <c r="A493"/>
      <c r="B493"/>
      <c r="C493"/>
      <c r="D493"/>
      <c r="E493"/>
      <c r="F493"/>
      <c r="G493"/>
      <c r="H493"/>
      <c r="I493"/>
      <c r="J493"/>
      <c r="K493"/>
      <c r="L493"/>
      <c r="M493"/>
      <c r="N493"/>
      <c r="O493"/>
      <c r="P493"/>
      <c r="Q493"/>
      <c r="R493"/>
    </row>
    <row r="494" spans="1:18" x14ac:dyDescent="0.7">
      <c r="A494"/>
      <c r="B494"/>
      <c r="C494"/>
      <c r="D494"/>
      <c r="E494"/>
      <c r="F494"/>
      <c r="G494"/>
      <c r="H494"/>
      <c r="I494"/>
      <c r="J494"/>
      <c r="K494"/>
      <c r="L494"/>
      <c r="M494"/>
      <c r="N494"/>
      <c r="O494"/>
      <c r="P494"/>
      <c r="Q494"/>
      <c r="R494"/>
    </row>
    <row r="495" spans="1:18" x14ac:dyDescent="0.7">
      <c r="A495"/>
      <c r="B495"/>
      <c r="C495"/>
      <c r="D495"/>
      <c r="E495"/>
      <c r="F495"/>
      <c r="G495"/>
      <c r="H495"/>
      <c r="I495"/>
      <c r="J495"/>
      <c r="K495"/>
      <c r="L495"/>
      <c r="M495"/>
      <c r="N495"/>
      <c r="O495"/>
      <c r="P495"/>
      <c r="Q495"/>
      <c r="R495"/>
    </row>
    <row r="496" spans="1:18" x14ac:dyDescent="0.7">
      <c r="A496"/>
      <c r="B496"/>
      <c r="C496"/>
      <c r="D496"/>
      <c r="E496"/>
      <c r="F496"/>
      <c r="G496"/>
      <c r="H496"/>
      <c r="I496"/>
      <c r="J496"/>
      <c r="K496"/>
      <c r="L496"/>
      <c r="M496"/>
      <c r="N496"/>
      <c r="O496"/>
      <c r="P496"/>
      <c r="Q496"/>
      <c r="R496"/>
    </row>
    <row r="497" spans="1:18" x14ac:dyDescent="0.7">
      <c r="A497"/>
      <c r="B497"/>
      <c r="C497"/>
      <c r="D497"/>
      <c r="E497"/>
      <c r="F497"/>
      <c r="G497"/>
      <c r="H497"/>
      <c r="I497"/>
      <c r="J497"/>
      <c r="K497"/>
      <c r="L497"/>
      <c r="M497"/>
      <c r="N497"/>
      <c r="O497"/>
      <c r="P497"/>
      <c r="Q497"/>
      <c r="R497"/>
    </row>
    <row r="498" spans="1:18" x14ac:dyDescent="0.7">
      <c r="A498"/>
      <c r="B498"/>
      <c r="C498"/>
      <c r="D498"/>
      <c r="E498"/>
      <c r="F498"/>
      <c r="G498"/>
      <c r="H498"/>
      <c r="I498"/>
      <c r="J498"/>
      <c r="K498"/>
      <c r="L498"/>
      <c r="M498"/>
      <c r="N498"/>
      <c r="O498"/>
      <c r="P498"/>
      <c r="Q498"/>
      <c r="R498"/>
    </row>
    <row r="499" spans="1:18" x14ac:dyDescent="0.7">
      <c r="A499"/>
      <c r="B499"/>
      <c r="C499"/>
      <c r="D499"/>
      <c r="E499"/>
      <c r="F499"/>
      <c r="G499"/>
      <c r="H499"/>
      <c r="I499"/>
      <c r="J499"/>
      <c r="K499"/>
      <c r="L499"/>
      <c r="M499"/>
      <c r="N499"/>
      <c r="O499"/>
      <c r="P499"/>
      <c r="Q499"/>
      <c r="R499"/>
    </row>
    <row r="500" spans="1:18" x14ac:dyDescent="0.7">
      <c r="A500"/>
      <c r="B500"/>
      <c r="C500"/>
      <c r="D500"/>
      <c r="E500"/>
      <c r="F500"/>
      <c r="G500"/>
      <c r="H500"/>
      <c r="I500"/>
      <c r="J500"/>
      <c r="K500"/>
      <c r="L500"/>
      <c r="M500"/>
      <c r="N500"/>
      <c r="O500"/>
      <c r="P500"/>
      <c r="Q500"/>
      <c r="R500"/>
    </row>
    <row r="501" spans="1:18" x14ac:dyDescent="0.7">
      <c r="A501"/>
      <c r="B501"/>
      <c r="C501"/>
      <c r="D501"/>
      <c r="E501"/>
      <c r="F501"/>
      <c r="G501"/>
      <c r="H501"/>
      <c r="I501"/>
      <c r="J501"/>
      <c r="K501"/>
      <c r="L501"/>
      <c r="M501"/>
      <c r="N501"/>
      <c r="O501"/>
      <c r="P501"/>
      <c r="Q501"/>
      <c r="R501"/>
    </row>
    <row r="502" spans="1:18" x14ac:dyDescent="0.7">
      <c r="A502"/>
      <c r="B502"/>
      <c r="C502"/>
      <c r="D502"/>
      <c r="E502"/>
      <c r="F502"/>
      <c r="G502"/>
      <c r="H502"/>
      <c r="I502"/>
      <c r="J502"/>
      <c r="K502"/>
      <c r="L502"/>
      <c r="M502"/>
      <c r="N502"/>
      <c r="O502"/>
      <c r="P502"/>
      <c r="Q502"/>
      <c r="R502"/>
    </row>
    <row r="503" spans="1:18" x14ac:dyDescent="0.7">
      <c r="A503"/>
      <c r="B503"/>
      <c r="C503"/>
      <c r="D503"/>
      <c r="E503"/>
      <c r="F503"/>
      <c r="G503"/>
      <c r="H503"/>
      <c r="I503"/>
      <c r="J503"/>
      <c r="K503"/>
      <c r="L503"/>
      <c r="M503"/>
      <c r="N503"/>
      <c r="O503"/>
      <c r="P503"/>
      <c r="Q503"/>
      <c r="R503"/>
    </row>
    <row r="504" spans="1:18" x14ac:dyDescent="0.7">
      <c r="A504"/>
      <c r="B504"/>
      <c r="C504"/>
      <c r="D504"/>
      <c r="E504"/>
      <c r="F504"/>
      <c r="G504"/>
      <c r="H504"/>
      <c r="I504"/>
      <c r="J504"/>
      <c r="K504"/>
      <c r="L504"/>
      <c r="M504"/>
      <c r="N504"/>
      <c r="O504"/>
      <c r="P504"/>
      <c r="Q504"/>
      <c r="R504"/>
    </row>
    <row r="505" spans="1:18" x14ac:dyDescent="0.7">
      <c r="A505"/>
      <c r="B505"/>
      <c r="C505"/>
      <c r="D505"/>
      <c r="E505"/>
      <c r="F505"/>
      <c r="G505"/>
      <c r="H505"/>
      <c r="I505"/>
      <c r="J505"/>
      <c r="K505"/>
      <c r="L505"/>
      <c r="M505"/>
      <c r="N505"/>
      <c r="O505"/>
      <c r="P505"/>
      <c r="Q505"/>
      <c r="R505"/>
    </row>
    <row r="506" spans="1:18" x14ac:dyDescent="0.7">
      <c r="A506"/>
      <c r="B506"/>
      <c r="C506"/>
      <c r="D506"/>
      <c r="E506"/>
      <c r="F506"/>
      <c r="G506"/>
      <c r="H506"/>
      <c r="I506"/>
      <c r="J506"/>
      <c r="K506"/>
      <c r="L506"/>
      <c r="M506"/>
      <c r="N506"/>
      <c r="O506"/>
      <c r="P506"/>
      <c r="Q506"/>
      <c r="R506"/>
    </row>
    <row r="507" spans="1:18" x14ac:dyDescent="0.7">
      <c r="A507"/>
      <c r="B507"/>
      <c r="C507"/>
      <c r="D507"/>
      <c r="E507"/>
      <c r="F507"/>
      <c r="G507"/>
      <c r="H507"/>
      <c r="I507"/>
      <c r="J507"/>
      <c r="K507"/>
      <c r="L507"/>
      <c r="M507"/>
      <c r="N507"/>
      <c r="O507"/>
      <c r="P507"/>
      <c r="Q507"/>
      <c r="R507"/>
    </row>
    <row r="508" spans="1:18" x14ac:dyDescent="0.7">
      <c r="A508"/>
      <c r="B508"/>
      <c r="C508"/>
      <c r="D508"/>
      <c r="E508"/>
      <c r="F508"/>
      <c r="G508"/>
      <c r="H508"/>
      <c r="I508"/>
      <c r="J508"/>
      <c r="K508"/>
      <c r="L508"/>
      <c r="M508"/>
      <c r="N508"/>
      <c r="O508"/>
      <c r="P508"/>
      <c r="Q508"/>
      <c r="R508"/>
    </row>
    <row r="509" spans="1:18" x14ac:dyDescent="0.7">
      <c r="A509"/>
      <c r="B509"/>
      <c r="C509"/>
      <c r="D509"/>
      <c r="E509"/>
      <c r="F509"/>
      <c r="G509"/>
      <c r="H509"/>
      <c r="I509"/>
      <c r="J509"/>
      <c r="K509"/>
      <c r="L509"/>
      <c r="M509"/>
      <c r="N509"/>
      <c r="O509"/>
      <c r="P509"/>
      <c r="Q509"/>
      <c r="R509"/>
    </row>
    <row r="510" spans="1:18" x14ac:dyDescent="0.7">
      <c r="A510"/>
      <c r="B510"/>
      <c r="C510"/>
      <c r="D510"/>
      <c r="E510"/>
      <c r="F510"/>
      <c r="G510"/>
      <c r="H510"/>
      <c r="I510"/>
      <c r="J510"/>
      <c r="K510"/>
      <c r="L510"/>
      <c r="M510"/>
      <c r="N510"/>
      <c r="O510"/>
      <c r="P510"/>
      <c r="Q510"/>
      <c r="R510"/>
    </row>
    <row r="511" spans="1:18" x14ac:dyDescent="0.7">
      <c r="A511"/>
      <c r="B511"/>
      <c r="C511"/>
      <c r="D511"/>
      <c r="E511"/>
      <c r="F511"/>
      <c r="G511"/>
      <c r="H511"/>
      <c r="I511"/>
      <c r="J511"/>
      <c r="K511"/>
      <c r="L511"/>
      <c r="M511"/>
      <c r="N511"/>
      <c r="O511"/>
      <c r="P511"/>
      <c r="Q511"/>
      <c r="R511"/>
    </row>
    <row r="512" spans="1:18" x14ac:dyDescent="0.7">
      <c r="A512"/>
      <c r="B512"/>
      <c r="C512"/>
      <c r="D512"/>
      <c r="E512"/>
      <c r="F512"/>
      <c r="G512"/>
      <c r="H512"/>
      <c r="I512"/>
      <c r="J512"/>
      <c r="K512"/>
      <c r="L512"/>
      <c r="M512"/>
      <c r="N512"/>
      <c r="O512"/>
      <c r="P512"/>
      <c r="Q512"/>
      <c r="R512"/>
    </row>
    <row r="513" spans="1:18" x14ac:dyDescent="0.7">
      <c r="A513"/>
      <c r="B513"/>
      <c r="C513"/>
      <c r="D513"/>
      <c r="E513"/>
      <c r="F513"/>
      <c r="G513"/>
      <c r="H513"/>
      <c r="I513"/>
      <c r="J513"/>
      <c r="K513"/>
      <c r="L513"/>
      <c r="M513"/>
      <c r="N513"/>
      <c r="O513"/>
      <c r="P513"/>
      <c r="Q513"/>
      <c r="R513"/>
    </row>
    <row r="514" spans="1:18" x14ac:dyDescent="0.7">
      <c r="A514"/>
      <c r="B514"/>
      <c r="C514"/>
      <c r="D514"/>
      <c r="E514"/>
      <c r="F514"/>
      <c r="G514"/>
      <c r="H514"/>
      <c r="I514"/>
      <c r="J514"/>
      <c r="K514"/>
      <c r="L514"/>
      <c r="M514"/>
      <c r="N514"/>
      <c r="O514"/>
      <c r="P514"/>
      <c r="Q514"/>
      <c r="R514"/>
    </row>
    <row r="515" spans="1:18" x14ac:dyDescent="0.7">
      <c r="A515"/>
      <c r="B515"/>
      <c r="C515"/>
      <c r="D515"/>
      <c r="E515"/>
      <c r="F515"/>
      <c r="G515"/>
      <c r="H515"/>
      <c r="I515"/>
      <c r="J515"/>
      <c r="K515"/>
      <c r="L515"/>
      <c r="M515"/>
      <c r="N515"/>
      <c r="O515"/>
      <c r="P515"/>
      <c r="Q515"/>
      <c r="R515"/>
    </row>
    <row r="516" spans="1:18" x14ac:dyDescent="0.7">
      <c r="A516"/>
      <c r="B516"/>
      <c r="C516"/>
      <c r="D516"/>
      <c r="E516"/>
      <c r="F516"/>
      <c r="G516"/>
      <c r="H516"/>
      <c r="I516"/>
      <c r="J516"/>
      <c r="K516"/>
      <c r="L516"/>
      <c r="M516"/>
      <c r="N516"/>
      <c r="O516"/>
      <c r="P516"/>
      <c r="Q516"/>
      <c r="R516"/>
    </row>
    <row r="517" spans="1:18" x14ac:dyDescent="0.7">
      <c r="A517"/>
      <c r="B517"/>
      <c r="C517"/>
      <c r="D517"/>
      <c r="E517"/>
      <c r="F517"/>
      <c r="G517"/>
      <c r="H517"/>
      <c r="I517"/>
      <c r="J517"/>
      <c r="K517"/>
      <c r="L517"/>
      <c r="M517"/>
      <c r="N517"/>
      <c r="O517"/>
      <c r="P517"/>
      <c r="Q517"/>
      <c r="R517"/>
    </row>
    <row r="518" spans="1:18" x14ac:dyDescent="0.7">
      <c r="A518"/>
      <c r="B518"/>
      <c r="C518"/>
      <c r="D518"/>
      <c r="E518"/>
      <c r="F518"/>
      <c r="G518"/>
      <c r="H518"/>
      <c r="I518"/>
      <c r="J518"/>
      <c r="K518"/>
      <c r="L518"/>
      <c r="M518"/>
      <c r="N518"/>
      <c r="O518"/>
      <c r="P518"/>
      <c r="Q518"/>
      <c r="R518"/>
    </row>
    <row r="519" spans="1:18" x14ac:dyDescent="0.7">
      <c r="A519"/>
      <c r="B519"/>
      <c r="C519"/>
      <c r="D519"/>
      <c r="E519"/>
      <c r="F519"/>
      <c r="G519"/>
      <c r="H519"/>
      <c r="I519"/>
      <c r="J519"/>
      <c r="K519"/>
      <c r="L519"/>
      <c r="M519"/>
      <c r="N519"/>
      <c r="O519"/>
      <c r="P519"/>
      <c r="Q519"/>
      <c r="R519"/>
    </row>
    <row r="520" spans="1:18" x14ac:dyDescent="0.7">
      <c r="A520"/>
      <c r="B520"/>
      <c r="C520"/>
      <c r="D520"/>
      <c r="E520"/>
      <c r="F520"/>
      <c r="G520"/>
      <c r="H520"/>
      <c r="I520"/>
      <c r="J520"/>
      <c r="K520"/>
      <c r="L520"/>
      <c r="M520"/>
      <c r="N520"/>
      <c r="O520"/>
      <c r="P520"/>
      <c r="Q520"/>
      <c r="R520"/>
    </row>
    <row r="521" spans="1:18" x14ac:dyDescent="0.7">
      <c r="A521"/>
      <c r="B521"/>
      <c r="C521"/>
      <c r="D521"/>
      <c r="E521"/>
      <c r="F521"/>
      <c r="G521"/>
      <c r="H521"/>
      <c r="I521"/>
      <c r="J521"/>
      <c r="K521"/>
      <c r="L521"/>
      <c r="M521"/>
      <c r="N521"/>
      <c r="O521"/>
      <c r="P521"/>
      <c r="Q521"/>
      <c r="R521"/>
    </row>
    <row r="522" spans="1:18" x14ac:dyDescent="0.7">
      <c r="A522"/>
      <c r="B522"/>
      <c r="C522"/>
      <c r="D522"/>
      <c r="E522"/>
      <c r="F522"/>
      <c r="G522"/>
      <c r="H522"/>
      <c r="I522"/>
      <c r="J522"/>
      <c r="K522"/>
      <c r="L522"/>
      <c r="M522"/>
      <c r="N522"/>
      <c r="O522"/>
      <c r="P522"/>
      <c r="Q522"/>
      <c r="R522"/>
    </row>
    <row r="523" spans="1:18" x14ac:dyDescent="0.7">
      <c r="A523"/>
      <c r="B523"/>
      <c r="C523"/>
      <c r="D523"/>
      <c r="E523"/>
      <c r="F523"/>
      <c r="G523"/>
      <c r="H523"/>
      <c r="I523"/>
      <c r="J523"/>
      <c r="K523"/>
      <c r="L523"/>
      <c r="M523"/>
      <c r="N523"/>
      <c r="O523"/>
      <c r="P523"/>
      <c r="Q523"/>
      <c r="R523"/>
    </row>
    <row r="524" spans="1:18" x14ac:dyDescent="0.7">
      <c r="A524"/>
      <c r="B524"/>
      <c r="C524"/>
      <c r="D524"/>
      <c r="E524"/>
      <c r="F524"/>
      <c r="G524"/>
      <c r="H524"/>
      <c r="I524"/>
      <c r="J524"/>
      <c r="K524"/>
      <c r="L524"/>
      <c r="M524"/>
      <c r="N524"/>
      <c r="O524"/>
      <c r="P524"/>
      <c r="Q524"/>
      <c r="R524"/>
    </row>
    <row r="525" spans="1:18" x14ac:dyDescent="0.7">
      <c r="A525"/>
      <c r="B525"/>
      <c r="C525"/>
      <c r="D525"/>
      <c r="E525"/>
      <c r="F525"/>
      <c r="G525"/>
      <c r="H525"/>
      <c r="I525"/>
      <c r="J525"/>
      <c r="K525"/>
      <c r="L525"/>
      <c r="M525"/>
      <c r="N525"/>
      <c r="O525"/>
      <c r="P525"/>
      <c r="Q525"/>
      <c r="R525"/>
    </row>
    <row r="526" spans="1:18" x14ac:dyDescent="0.7">
      <c r="A526"/>
      <c r="B526"/>
      <c r="C526"/>
      <c r="D526"/>
      <c r="E526"/>
      <c r="F526"/>
      <c r="G526"/>
      <c r="H526"/>
      <c r="I526"/>
      <c r="J526"/>
      <c r="K526"/>
      <c r="L526"/>
      <c r="M526"/>
      <c r="N526"/>
      <c r="O526"/>
      <c r="P526"/>
      <c r="Q526"/>
      <c r="R526"/>
    </row>
    <row r="527" spans="1:18" x14ac:dyDescent="0.7">
      <c r="A527"/>
      <c r="B527"/>
      <c r="C527"/>
      <c r="D527"/>
      <c r="E527"/>
      <c r="F527"/>
      <c r="G527"/>
      <c r="H527"/>
      <c r="I527"/>
      <c r="J527"/>
      <c r="K527"/>
      <c r="L527"/>
      <c r="M527"/>
      <c r="N527"/>
      <c r="O527"/>
      <c r="P527"/>
      <c r="Q527"/>
      <c r="R527"/>
    </row>
    <row r="528" spans="1:18" x14ac:dyDescent="0.7">
      <c r="A528"/>
      <c r="B528"/>
      <c r="C528"/>
      <c r="D528"/>
      <c r="E528"/>
      <c r="F528"/>
      <c r="G528"/>
      <c r="H528"/>
      <c r="I528"/>
      <c r="J528"/>
      <c r="K528"/>
      <c r="L528"/>
      <c r="M528"/>
      <c r="N528"/>
      <c r="O528"/>
      <c r="P528"/>
      <c r="Q528"/>
      <c r="R528"/>
    </row>
    <row r="529" spans="1:18" x14ac:dyDescent="0.7">
      <c r="A529"/>
      <c r="B529"/>
      <c r="C529"/>
      <c r="D529"/>
      <c r="E529"/>
      <c r="F529"/>
      <c r="G529"/>
      <c r="H529"/>
      <c r="I529"/>
      <c r="J529"/>
      <c r="K529"/>
      <c r="L529"/>
      <c r="M529"/>
      <c r="N529"/>
      <c r="O529"/>
      <c r="P529"/>
      <c r="Q529"/>
      <c r="R529"/>
    </row>
    <row r="530" spans="1:18" x14ac:dyDescent="0.7">
      <c r="A530"/>
      <c r="B530"/>
      <c r="C530"/>
      <c r="D530"/>
      <c r="E530"/>
      <c r="F530"/>
      <c r="G530"/>
      <c r="H530"/>
      <c r="I530"/>
      <c r="J530"/>
      <c r="K530"/>
      <c r="L530"/>
      <c r="M530"/>
      <c r="N530"/>
      <c r="O530"/>
      <c r="P530"/>
      <c r="Q530"/>
      <c r="R530"/>
    </row>
    <row r="531" spans="1:18" x14ac:dyDescent="0.7">
      <c r="A531"/>
      <c r="B531"/>
      <c r="C531"/>
      <c r="D531"/>
      <c r="E531"/>
      <c r="F531"/>
      <c r="G531"/>
      <c r="H531"/>
      <c r="I531"/>
      <c r="J531"/>
      <c r="K531"/>
      <c r="L531"/>
      <c r="M531"/>
      <c r="N531"/>
      <c r="O531"/>
      <c r="P531"/>
      <c r="Q531"/>
      <c r="R531"/>
    </row>
    <row r="532" spans="1:18" x14ac:dyDescent="0.7">
      <c r="A532"/>
      <c r="B532"/>
      <c r="C532"/>
      <c r="D532"/>
      <c r="E532"/>
      <c r="F532"/>
      <c r="G532"/>
      <c r="H532"/>
      <c r="I532"/>
      <c r="J532"/>
      <c r="K532"/>
      <c r="L532"/>
      <c r="M532"/>
      <c r="N532"/>
      <c r="O532"/>
      <c r="P532"/>
      <c r="Q532"/>
      <c r="R532"/>
    </row>
    <row r="533" spans="1:18" x14ac:dyDescent="0.7">
      <c r="A533"/>
      <c r="B533"/>
      <c r="C533"/>
      <c r="D533"/>
      <c r="E533"/>
      <c r="F533"/>
      <c r="G533"/>
      <c r="H533"/>
      <c r="I533"/>
      <c r="J533"/>
      <c r="K533"/>
      <c r="L533"/>
      <c r="M533"/>
      <c r="N533"/>
      <c r="O533"/>
      <c r="P533"/>
      <c r="Q533"/>
      <c r="R533"/>
    </row>
    <row r="534" spans="1:18" x14ac:dyDescent="0.7">
      <c r="A534"/>
      <c r="B534"/>
      <c r="C534"/>
      <c r="D534"/>
      <c r="E534"/>
      <c r="F534"/>
      <c r="G534"/>
      <c r="H534"/>
      <c r="I534"/>
      <c r="J534"/>
      <c r="K534"/>
      <c r="L534"/>
      <c r="M534"/>
      <c r="N534"/>
      <c r="O534"/>
      <c r="P534"/>
      <c r="Q534"/>
      <c r="R534"/>
    </row>
    <row r="535" spans="1:18" x14ac:dyDescent="0.7">
      <c r="A535"/>
      <c r="B535"/>
      <c r="C535"/>
      <c r="D535"/>
      <c r="E535"/>
      <c r="F535"/>
      <c r="G535"/>
      <c r="H535"/>
      <c r="I535"/>
      <c r="J535"/>
      <c r="K535"/>
      <c r="L535"/>
      <c r="M535"/>
      <c r="N535"/>
      <c r="O535"/>
      <c r="P535"/>
      <c r="Q535"/>
      <c r="R535"/>
    </row>
    <row r="536" spans="1:18" x14ac:dyDescent="0.7">
      <c r="A536"/>
      <c r="B536"/>
      <c r="C536"/>
      <c r="D536"/>
      <c r="E536"/>
      <c r="F536"/>
      <c r="G536"/>
      <c r="H536"/>
      <c r="I536"/>
      <c r="J536"/>
      <c r="K536"/>
      <c r="L536"/>
      <c r="M536"/>
      <c r="N536"/>
      <c r="O536"/>
      <c r="P536"/>
      <c r="Q536"/>
      <c r="R536"/>
    </row>
    <row r="537" spans="1:18" x14ac:dyDescent="0.7">
      <c r="A537"/>
      <c r="B537"/>
      <c r="C537"/>
      <c r="D537"/>
      <c r="E537"/>
      <c r="F537"/>
      <c r="G537"/>
      <c r="H537"/>
      <c r="I537"/>
      <c r="J537"/>
      <c r="K537"/>
      <c r="L537"/>
      <c r="M537"/>
      <c r="N537"/>
      <c r="O537"/>
      <c r="P537"/>
      <c r="Q537"/>
      <c r="R537"/>
    </row>
    <row r="538" spans="1:18" x14ac:dyDescent="0.7">
      <c r="A538"/>
      <c r="B538"/>
      <c r="C538"/>
      <c r="D538"/>
      <c r="E538"/>
      <c r="F538"/>
      <c r="G538"/>
      <c r="H538"/>
      <c r="I538"/>
      <c r="J538"/>
      <c r="K538"/>
      <c r="L538"/>
      <c r="M538"/>
      <c r="N538"/>
      <c r="O538"/>
      <c r="P538"/>
      <c r="Q538"/>
      <c r="R538"/>
    </row>
    <row r="539" spans="1:18" x14ac:dyDescent="0.7">
      <c r="A539"/>
      <c r="B539"/>
      <c r="C539"/>
      <c r="D539"/>
      <c r="E539"/>
      <c r="F539"/>
      <c r="G539"/>
      <c r="H539"/>
      <c r="I539"/>
      <c r="J539"/>
      <c r="K539"/>
      <c r="L539"/>
      <c r="M539"/>
      <c r="N539"/>
      <c r="O539"/>
      <c r="P539"/>
      <c r="Q539"/>
      <c r="R539"/>
    </row>
    <row r="540" spans="1:18" x14ac:dyDescent="0.7">
      <c r="A540"/>
      <c r="B540"/>
      <c r="C540"/>
      <c r="D540"/>
      <c r="E540"/>
      <c r="F540"/>
      <c r="G540"/>
      <c r="H540"/>
      <c r="I540"/>
      <c r="J540"/>
      <c r="K540"/>
      <c r="L540"/>
      <c r="M540"/>
      <c r="N540"/>
      <c r="O540"/>
      <c r="P540"/>
      <c r="Q540"/>
      <c r="R540"/>
    </row>
    <row r="541" spans="1:18" x14ac:dyDescent="0.7">
      <c r="A541"/>
      <c r="B541"/>
      <c r="C541"/>
      <c r="D541"/>
      <c r="E541"/>
      <c r="F541"/>
      <c r="G541"/>
      <c r="H541"/>
      <c r="I541"/>
      <c r="J541"/>
      <c r="K541"/>
      <c r="L541"/>
      <c r="M541"/>
      <c r="N541"/>
      <c r="O541"/>
      <c r="P541"/>
      <c r="Q541"/>
      <c r="R541"/>
    </row>
    <row r="542" spans="1:18" x14ac:dyDescent="0.7">
      <c r="A542"/>
      <c r="B542"/>
      <c r="C542"/>
      <c r="D542"/>
      <c r="E542"/>
      <c r="F542"/>
      <c r="G542"/>
      <c r="H542"/>
      <c r="I542"/>
      <c r="J542"/>
      <c r="K542"/>
      <c r="L542"/>
      <c r="M542"/>
      <c r="N542"/>
      <c r="O542"/>
      <c r="P542"/>
      <c r="Q542"/>
      <c r="R542"/>
    </row>
    <row r="543" spans="1:18" x14ac:dyDescent="0.7">
      <c r="A543"/>
      <c r="B543"/>
      <c r="C543"/>
      <c r="D543"/>
      <c r="E543"/>
      <c r="F543"/>
      <c r="G543"/>
      <c r="H543"/>
      <c r="I543"/>
      <c r="J543"/>
      <c r="K543"/>
      <c r="L543"/>
      <c r="M543"/>
      <c r="N543"/>
      <c r="O543"/>
      <c r="P543"/>
      <c r="Q543"/>
      <c r="R543"/>
    </row>
    <row r="544" spans="1:18" x14ac:dyDescent="0.7">
      <c r="A544"/>
      <c r="B544"/>
      <c r="C544"/>
      <c r="D544"/>
      <c r="E544"/>
      <c r="F544"/>
      <c r="G544"/>
      <c r="H544"/>
      <c r="I544"/>
      <c r="J544"/>
      <c r="K544"/>
      <c r="L544"/>
      <c r="M544"/>
      <c r="N544"/>
      <c r="O544"/>
      <c r="P544"/>
      <c r="Q544"/>
      <c r="R544"/>
    </row>
    <row r="545" spans="1:18" x14ac:dyDescent="0.7">
      <c r="A545"/>
      <c r="B545"/>
      <c r="C545"/>
      <c r="D545"/>
      <c r="E545"/>
      <c r="F545"/>
      <c r="G545"/>
      <c r="H545"/>
      <c r="I545"/>
      <c r="J545"/>
      <c r="K545"/>
      <c r="L545"/>
      <c r="M545"/>
      <c r="N545"/>
      <c r="O545"/>
      <c r="P545"/>
      <c r="Q545"/>
      <c r="R545"/>
    </row>
    <row r="546" spans="1:18" x14ac:dyDescent="0.7">
      <c r="A546"/>
      <c r="B546"/>
      <c r="C546"/>
      <c r="D546"/>
      <c r="E546"/>
      <c r="F546"/>
      <c r="G546"/>
      <c r="H546"/>
      <c r="I546"/>
      <c r="J546"/>
      <c r="K546"/>
      <c r="L546"/>
      <c r="M546"/>
      <c r="N546"/>
      <c r="O546"/>
      <c r="P546"/>
      <c r="Q546"/>
      <c r="R546"/>
    </row>
    <row r="547" spans="1:18" x14ac:dyDescent="0.7">
      <c r="A547"/>
      <c r="B547"/>
      <c r="C547"/>
      <c r="D547"/>
      <c r="E547"/>
      <c r="F547"/>
      <c r="G547"/>
      <c r="H547"/>
      <c r="I547"/>
      <c r="J547"/>
      <c r="K547"/>
      <c r="L547"/>
      <c r="M547"/>
      <c r="N547"/>
      <c r="O547"/>
      <c r="P547"/>
      <c r="Q547"/>
      <c r="R547"/>
    </row>
    <row r="548" spans="1:18" x14ac:dyDescent="0.7">
      <c r="A548"/>
      <c r="B548"/>
      <c r="C548"/>
      <c r="D548"/>
      <c r="E548"/>
      <c r="F548"/>
      <c r="G548"/>
      <c r="H548"/>
      <c r="I548"/>
      <c r="J548"/>
      <c r="K548"/>
      <c r="L548"/>
      <c r="M548"/>
      <c r="N548"/>
      <c r="O548"/>
      <c r="P548"/>
      <c r="Q548"/>
      <c r="R548"/>
    </row>
    <row r="549" spans="1:18" x14ac:dyDescent="0.7">
      <c r="A549"/>
      <c r="B549"/>
      <c r="C549"/>
      <c r="D549"/>
      <c r="E549"/>
      <c r="F549"/>
      <c r="G549"/>
      <c r="H549"/>
      <c r="I549"/>
      <c r="J549"/>
      <c r="K549"/>
      <c r="L549"/>
      <c r="M549"/>
      <c r="N549"/>
      <c r="O549"/>
      <c r="P549"/>
      <c r="Q549"/>
      <c r="R549"/>
    </row>
    <row r="550" spans="1:18" x14ac:dyDescent="0.7">
      <c r="A550"/>
      <c r="B550"/>
      <c r="C550"/>
      <c r="D550"/>
      <c r="E550"/>
      <c r="F550"/>
      <c r="G550"/>
      <c r="H550"/>
      <c r="I550"/>
      <c r="J550"/>
      <c r="K550"/>
      <c r="L550"/>
      <c r="M550"/>
      <c r="N550"/>
      <c r="O550"/>
      <c r="P550"/>
      <c r="Q550"/>
      <c r="R550"/>
    </row>
    <row r="551" spans="1:18" x14ac:dyDescent="0.7">
      <c r="A551"/>
      <c r="B551"/>
      <c r="C551"/>
      <c r="D551"/>
      <c r="E551"/>
      <c r="F551"/>
      <c r="G551"/>
      <c r="H551"/>
      <c r="I551"/>
      <c r="J551"/>
      <c r="K551"/>
      <c r="L551"/>
      <c r="M551"/>
      <c r="N551"/>
      <c r="O551"/>
      <c r="P551"/>
      <c r="Q551"/>
      <c r="R551"/>
    </row>
    <row r="552" spans="1:18" x14ac:dyDescent="0.7">
      <c r="A552"/>
      <c r="B552"/>
      <c r="C552"/>
      <c r="D552"/>
      <c r="E552"/>
      <c r="F552"/>
      <c r="G552"/>
      <c r="H552"/>
      <c r="I552"/>
      <c r="J552"/>
      <c r="K552"/>
      <c r="L552"/>
      <c r="M552"/>
      <c r="N552"/>
      <c r="O552"/>
      <c r="P552"/>
      <c r="Q552"/>
      <c r="R552"/>
    </row>
    <row r="553" spans="1:18" x14ac:dyDescent="0.7">
      <c r="A553"/>
      <c r="B553"/>
      <c r="C553"/>
      <c r="D553"/>
      <c r="E553"/>
      <c r="F553"/>
      <c r="G553"/>
      <c r="H553"/>
      <c r="I553"/>
      <c r="J553"/>
      <c r="K553"/>
      <c r="L553"/>
      <c r="M553"/>
      <c r="N553"/>
      <c r="O553"/>
      <c r="P553"/>
      <c r="Q553"/>
      <c r="R553"/>
    </row>
    <row r="554" spans="1:18" x14ac:dyDescent="0.7">
      <c r="A554"/>
      <c r="B554"/>
      <c r="C554"/>
      <c r="D554"/>
      <c r="E554"/>
      <c r="F554"/>
      <c r="G554"/>
      <c r="H554"/>
      <c r="I554"/>
      <c r="J554"/>
      <c r="K554"/>
      <c r="L554"/>
      <c r="M554"/>
      <c r="N554"/>
      <c r="O554"/>
      <c r="P554"/>
      <c r="Q554"/>
      <c r="R554"/>
    </row>
    <row r="555" spans="1:18" x14ac:dyDescent="0.7">
      <c r="A555"/>
      <c r="B555"/>
      <c r="C555"/>
      <c r="D555"/>
      <c r="E555"/>
      <c r="F555"/>
      <c r="G555"/>
      <c r="H555"/>
      <c r="I555"/>
      <c r="J555"/>
      <c r="K555"/>
      <c r="L555"/>
      <c r="M555"/>
      <c r="N555"/>
      <c r="O555"/>
      <c r="P555"/>
      <c r="Q555"/>
      <c r="R555"/>
    </row>
    <row r="556" spans="1:18" x14ac:dyDescent="0.7">
      <c r="A556"/>
      <c r="B556"/>
      <c r="C556"/>
      <c r="D556"/>
      <c r="E556"/>
      <c r="F556"/>
      <c r="G556"/>
      <c r="H556"/>
      <c r="I556"/>
      <c r="J556"/>
      <c r="K556"/>
      <c r="L556"/>
      <c r="M556"/>
      <c r="N556"/>
      <c r="O556"/>
      <c r="P556"/>
      <c r="Q556"/>
      <c r="R556"/>
    </row>
    <row r="557" spans="1:18" x14ac:dyDescent="0.7">
      <c r="A557"/>
      <c r="B557"/>
      <c r="C557"/>
      <c r="D557"/>
      <c r="E557"/>
      <c r="F557"/>
      <c r="G557"/>
      <c r="H557"/>
      <c r="I557"/>
      <c r="J557"/>
      <c r="K557"/>
      <c r="L557"/>
      <c r="M557"/>
      <c r="N557"/>
      <c r="O557"/>
      <c r="P557"/>
      <c r="Q557"/>
      <c r="R557"/>
    </row>
    <row r="558" spans="1:18" x14ac:dyDescent="0.7">
      <c r="A558"/>
      <c r="B558"/>
      <c r="C558"/>
      <c r="D558"/>
      <c r="E558"/>
      <c r="F558"/>
      <c r="G558"/>
      <c r="H558"/>
      <c r="I558"/>
      <c r="J558"/>
      <c r="K558"/>
      <c r="L558"/>
      <c r="M558"/>
      <c r="N558"/>
      <c r="O558"/>
      <c r="P558"/>
      <c r="Q558"/>
      <c r="R558"/>
    </row>
    <row r="559" spans="1:18" x14ac:dyDescent="0.7">
      <c r="A559"/>
      <c r="B559"/>
      <c r="C559"/>
      <c r="D559"/>
      <c r="E559"/>
      <c r="F559"/>
      <c r="G559"/>
      <c r="H559"/>
      <c r="I559"/>
      <c r="J559"/>
      <c r="K559"/>
      <c r="L559"/>
      <c r="M559"/>
      <c r="N559"/>
      <c r="O559"/>
      <c r="P559"/>
      <c r="Q559"/>
      <c r="R559"/>
    </row>
    <row r="560" spans="1:18" x14ac:dyDescent="0.7">
      <c r="A560"/>
      <c r="B560"/>
      <c r="C560"/>
      <c r="D560"/>
      <c r="E560"/>
      <c r="F560"/>
      <c r="G560"/>
      <c r="H560"/>
      <c r="I560"/>
      <c r="J560"/>
      <c r="K560"/>
      <c r="L560"/>
      <c r="M560"/>
      <c r="N560"/>
      <c r="O560"/>
      <c r="P560"/>
      <c r="Q560"/>
      <c r="R560"/>
    </row>
    <row r="561" spans="1:18" x14ac:dyDescent="0.7">
      <c r="A561"/>
      <c r="B561"/>
      <c r="C561"/>
      <c r="D561"/>
      <c r="E561"/>
      <c r="F561"/>
      <c r="G561"/>
      <c r="H561"/>
      <c r="I561"/>
      <c r="J561"/>
      <c r="K561"/>
      <c r="L561"/>
      <c r="M561"/>
      <c r="N561"/>
      <c r="O561"/>
      <c r="P561"/>
      <c r="Q561"/>
      <c r="R561"/>
    </row>
    <row r="562" spans="1:18" x14ac:dyDescent="0.7">
      <c r="A562"/>
      <c r="B562"/>
      <c r="C562"/>
      <c r="D562"/>
      <c r="E562"/>
      <c r="F562"/>
      <c r="G562"/>
      <c r="H562"/>
      <c r="I562"/>
      <c r="J562"/>
      <c r="K562"/>
      <c r="L562"/>
      <c r="M562"/>
      <c r="N562"/>
      <c r="O562"/>
      <c r="P562"/>
      <c r="Q562"/>
      <c r="R562"/>
    </row>
    <row r="563" spans="1:18" x14ac:dyDescent="0.7">
      <c r="A563"/>
      <c r="B563"/>
      <c r="C563"/>
      <c r="D563"/>
      <c r="E563"/>
      <c r="F563"/>
      <c r="G563"/>
      <c r="H563"/>
      <c r="I563"/>
      <c r="J563"/>
      <c r="K563"/>
      <c r="L563"/>
      <c r="M563"/>
      <c r="N563"/>
      <c r="O563"/>
      <c r="P563"/>
      <c r="Q563"/>
      <c r="R563"/>
    </row>
    <row r="564" spans="1:18" x14ac:dyDescent="0.7">
      <c r="A564"/>
      <c r="B564"/>
      <c r="C564"/>
      <c r="D564"/>
      <c r="E564"/>
      <c r="F564"/>
      <c r="G564"/>
      <c r="H564"/>
      <c r="I564"/>
      <c r="J564"/>
      <c r="K564"/>
      <c r="L564"/>
      <c r="M564"/>
      <c r="N564"/>
      <c r="O564"/>
      <c r="P564"/>
      <c r="Q564"/>
      <c r="R564"/>
    </row>
    <row r="565" spans="1:18" x14ac:dyDescent="0.7">
      <c r="A565"/>
      <c r="B565"/>
      <c r="C565"/>
      <c r="D565"/>
      <c r="E565"/>
      <c r="F565"/>
      <c r="G565"/>
      <c r="H565"/>
      <c r="I565"/>
      <c r="J565"/>
      <c r="K565"/>
      <c r="L565"/>
      <c r="M565"/>
      <c r="N565"/>
      <c r="O565"/>
      <c r="P565"/>
      <c r="Q565"/>
      <c r="R565"/>
    </row>
    <row r="566" spans="1:18" x14ac:dyDescent="0.7">
      <c r="A566"/>
      <c r="B566"/>
      <c r="C566"/>
      <c r="D566"/>
      <c r="E566"/>
      <c r="F566"/>
      <c r="G566"/>
      <c r="H566"/>
      <c r="I566"/>
      <c r="J566"/>
      <c r="K566"/>
      <c r="L566"/>
      <c r="M566"/>
      <c r="N566"/>
      <c r="O566"/>
      <c r="P566"/>
      <c r="Q566"/>
      <c r="R566"/>
    </row>
    <row r="567" spans="1:18" x14ac:dyDescent="0.7">
      <c r="A567"/>
      <c r="B567"/>
      <c r="C567"/>
      <c r="D567"/>
      <c r="E567"/>
      <c r="F567"/>
      <c r="G567"/>
      <c r="H567"/>
      <c r="I567"/>
      <c r="J567"/>
      <c r="K567"/>
      <c r="L567"/>
      <c r="M567"/>
      <c r="N567"/>
      <c r="O567"/>
      <c r="P567"/>
      <c r="Q567"/>
      <c r="R567"/>
    </row>
    <row r="568" spans="1:18" x14ac:dyDescent="0.7">
      <c r="A568"/>
      <c r="B568"/>
      <c r="C568"/>
      <c r="D568"/>
      <c r="E568"/>
      <c r="F568"/>
      <c r="G568"/>
      <c r="H568"/>
      <c r="I568"/>
      <c r="J568"/>
      <c r="K568"/>
      <c r="L568"/>
      <c r="M568"/>
      <c r="N568"/>
      <c r="O568"/>
      <c r="P568"/>
      <c r="Q568"/>
      <c r="R568"/>
    </row>
    <row r="569" spans="1:18" x14ac:dyDescent="0.7">
      <c r="A569"/>
      <c r="B569"/>
      <c r="C569"/>
      <c r="D569"/>
      <c r="E569"/>
      <c r="F569"/>
      <c r="G569"/>
      <c r="H569"/>
      <c r="I569"/>
      <c r="J569"/>
      <c r="K569"/>
      <c r="L569"/>
      <c r="M569"/>
      <c r="N569"/>
      <c r="O569"/>
      <c r="P569"/>
      <c r="Q569"/>
      <c r="R569"/>
    </row>
    <row r="570" spans="1:18" x14ac:dyDescent="0.7">
      <c r="A570"/>
      <c r="B570"/>
      <c r="C570"/>
      <c r="D570"/>
      <c r="E570"/>
      <c r="F570"/>
      <c r="G570"/>
      <c r="H570"/>
      <c r="I570"/>
      <c r="J570"/>
      <c r="K570"/>
      <c r="L570"/>
      <c r="M570"/>
      <c r="N570"/>
      <c r="O570"/>
      <c r="P570"/>
      <c r="Q570"/>
      <c r="R570"/>
    </row>
    <row r="571" spans="1:18" x14ac:dyDescent="0.7">
      <c r="A571"/>
      <c r="B571"/>
      <c r="C571"/>
      <c r="D571"/>
      <c r="E571"/>
      <c r="F571"/>
      <c r="G571"/>
      <c r="H571"/>
      <c r="I571"/>
      <c r="J571"/>
      <c r="K571"/>
      <c r="L571"/>
      <c r="M571"/>
      <c r="N571"/>
      <c r="O571"/>
      <c r="P571"/>
      <c r="Q571"/>
      <c r="R571"/>
    </row>
    <row r="572" spans="1:18" x14ac:dyDescent="0.7">
      <c r="A572"/>
      <c r="B572"/>
      <c r="C572"/>
      <c r="D572"/>
      <c r="E572"/>
      <c r="F572"/>
      <c r="G572"/>
      <c r="H572"/>
      <c r="I572"/>
      <c r="J572"/>
      <c r="K572"/>
      <c r="L572"/>
      <c r="M572"/>
      <c r="N572"/>
      <c r="O572"/>
      <c r="P572"/>
      <c r="Q572"/>
      <c r="R572"/>
    </row>
    <row r="573" spans="1:18" x14ac:dyDescent="0.7">
      <c r="A573"/>
      <c r="B573"/>
      <c r="C573"/>
      <c r="D573"/>
      <c r="E573"/>
      <c r="F573"/>
      <c r="G573"/>
      <c r="H573"/>
      <c r="I573"/>
      <c r="J573"/>
      <c r="K573"/>
      <c r="L573"/>
      <c r="M573"/>
      <c r="N573"/>
      <c r="O573"/>
      <c r="P573"/>
      <c r="Q573"/>
      <c r="R573"/>
    </row>
    <row r="574" spans="1:18" x14ac:dyDescent="0.7">
      <c r="A574"/>
      <c r="B574"/>
      <c r="C574"/>
      <c r="D574"/>
      <c r="E574"/>
      <c r="F574"/>
      <c r="G574"/>
      <c r="H574"/>
      <c r="I574"/>
      <c r="J574"/>
      <c r="K574"/>
      <c r="L574"/>
      <c r="M574"/>
      <c r="N574"/>
      <c r="O574"/>
      <c r="P574"/>
      <c r="Q574"/>
      <c r="R574"/>
    </row>
    <row r="575" spans="1:18" x14ac:dyDescent="0.7">
      <c r="A575"/>
      <c r="B575"/>
      <c r="C575"/>
      <c r="D575"/>
      <c r="E575"/>
      <c r="F575"/>
      <c r="G575"/>
      <c r="H575"/>
      <c r="I575"/>
      <c r="J575"/>
      <c r="K575"/>
      <c r="L575"/>
      <c r="M575"/>
      <c r="N575"/>
      <c r="O575"/>
      <c r="P575"/>
      <c r="Q575"/>
      <c r="R575"/>
    </row>
    <row r="576" spans="1:18" x14ac:dyDescent="0.7">
      <c r="A576"/>
      <c r="B576"/>
      <c r="C576"/>
      <c r="D576"/>
      <c r="E576"/>
      <c r="F576"/>
      <c r="G576"/>
      <c r="H576"/>
      <c r="I576"/>
      <c r="J576"/>
      <c r="K576"/>
      <c r="L576"/>
      <c r="M576"/>
      <c r="N576"/>
      <c r="O576"/>
      <c r="P576"/>
      <c r="Q576"/>
      <c r="R576"/>
    </row>
    <row r="577" spans="1:18" x14ac:dyDescent="0.7">
      <c r="A577"/>
      <c r="B577"/>
      <c r="C577"/>
      <c r="D577"/>
      <c r="E577"/>
      <c r="F577"/>
      <c r="G577"/>
      <c r="H577"/>
      <c r="I577"/>
      <c r="J577"/>
      <c r="K577"/>
      <c r="L577"/>
      <c r="M577"/>
      <c r="N577"/>
      <c r="O577"/>
      <c r="P577"/>
      <c r="Q577"/>
      <c r="R577"/>
    </row>
    <row r="578" spans="1:18" x14ac:dyDescent="0.7">
      <c r="A578"/>
      <c r="B578"/>
      <c r="C578"/>
      <c r="D578"/>
      <c r="E578"/>
      <c r="F578"/>
      <c r="G578"/>
      <c r="H578"/>
      <c r="I578"/>
      <c r="J578"/>
      <c r="K578"/>
      <c r="L578"/>
      <c r="M578"/>
      <c r="N578"/>
      <c r="O578"/>
      <c r="P578"/>
      <c r="Q578"/>
      <c r="R578"/>
    </row>
    <row r="579" spans="1:18" x14ac:dyDescent="0.7">
      <c r="A579"/>
      <c r="B579"/>
      <c r="C579"/>
      <c r="D579"/>
      <c r="E579"/>
      <c r="F579"/>
      <c r="G579"/>
      <c r="H579"/>
      <c r="I579"/>
      <c r="J579"/>
      <c r="K579"/>
      <c r="L579"/>
      <c r="M579"/>
      <c r="N579"/>
      <c r="O579"/>
      <c r="P579"/>
      <c r="Q579"/>
      <c r="R579"/>
    </row>
    <row r="580" spans="1:18" x14ac:dyDescent="0.7">
      <c r="A580"/>
      <c r="B580"/>
      <c r="C580"/>
      <c r="D580"/>
      <c r="E580"/>
      <c r="F580"/>
      <c r="G580"/>
      <c r="H580"/>
      <c r="I580"/>
      <c r="J580"/>
      <c r="K580"/>
      <c r="L580"/>
      <c r="M580"/>
      <c r="N580"/>
      <c r="O580"/>
      <c r="P580"/>
      <c r="Q580"/>
      <c r="R580"/>
    </row>
    <row r="581" spans="1:18" x14ac:dyDescent="0.7">
      <c r="A581"/>
      <c r="B581"/>
      <c r="C581"/>
      <c r="D581"/>
      <c r="E581"/>
      <c r="F581"/>
      <c r="G581"/>
      <c r="H581"/>
      <c r="I581"/>
      <c r="J581"/>
      <c r="K581"/>
      <c r="L581"/>
      <c r="M581"/>
      <c r="N581"/>
      <c r="O581"/>
      <c r="P581"/>
      <c r="Q581"/>
      <c r="R581"/>
    </row>
    <row r="582" spans="1:18" x14ac:dyDescent="0.7">
      <c r="A582"/>
      <c r="B582"/>
      <c r="C582"/>
      <c r="D582"/>
      <c r="E582"/>
      <c r="F582"/>
      <c r="G582"/>
      <c r="H582"/>
      <c r="I582"/>
      <c r="J582"/>
      <c r="K582"/>
      <c r="L582"/>
      <c r="M582"/>
      <c r="N582"/>
      <c r="O582"/>
      <c r="P582"/>
      <c r="Q582"/>
      <c r="R582"/>
    </row>
    <row r="583" spans="1:18" x14ac:dyDescent="0.7">
      <c r="A583"/>
      <c r="B583"/>
      <c r="C583"/>
      <c r="D583"/>
      <c r="E583"/>
      <c r="F583"/>
      <c r="G583"/>
      <c r="H583"/>
      <c r="I583"/>
      <c r="J583"/>
      <c r="K583"/>
      <c r="L583"/>
      <c r="M583"/>
      <c r="N583"/>
      <c r="O583"/>
      <c r="P583"/>
      <c r="Q583"/>
      <c r="R583"/>
    </row>
    <row r="584" spans="1:18" x14ac:dyDescent="0.7">
      <c r="A584"/>
      <c r="B584"/>
      <c r="C584"/>
      <c r="D584"/>
      <c r="E584"/>
      <c r="F584"/>
      <c r="G584"/>
      <c r="H584"/>
      <c r="I584"/>
      <c r="J584"/>
      <c r="K584"/>
      <c r="L584"/>
      <c r="M584"/>
      <c r="N584"/>
      <c r="O584"/>
      <c r="P584"/>
      <c r="Q584"/>
      <c r="R584"/>
    </row>
    <row r="585" spans="1:18" x14ac:dyDescent="0.7">
      <c r="A585"/>
      <c r="B585"/>
      <c r="C585"/>
      <c r="D585"/>
      <c r="E585"/>
      <c r="F585"/>
      <c r="G585"/>
      <c r="H585"/>
      <c r="I585"/>
      <c r="J585"/>
      <c r="K585"/>
      <c r="L585"/>
      <c r="M585"/>
      <c r="N585"/>
      <c r="O585"/>
      <c r="P585"/>
      <c r="Q585"/>
      <c r="R585"/>
    </row>
    <row r="586" spans="1:18" x14ac:dyDescent="0.7">
      <c r="A586"/>
      <c r="B586"/>
      <c r="C586"/>
      <c r="D586"/>
      <c r="E586"/>
      <c r="F586"/>
      <c r="G586"/>
      <c r="H586"/>
      <c r="I586"/>
      <c r="J586"/>
      <c r="K586"/>
      <c r="L586"/>
      <c r="M586"/>
      <c r="N586"/>
      <c r="O586"/>
      <c r="P586"/>
      <c r="Q586"/>
      <c r="R586"/>
    </row>
    <row r="587" spans="1:18" x14ac:dyDescent="0.7">
      <c r="A587"/>
      <c r="B587"/>
      <c r="C587"/>
      <c r="D587"/>
      <c r="E587"/>
      <c r="F587"/>
      <c r="G587"/>
      <c r="H587"/>
      <c r="I587"/>
      <c r="J587"/>
      <c r="K587"/>
      <c r="L587"/>
      <c r="M587"/>
      <c r="N587"/>
      <c r="O587"/>
      <c r="P587"/>
      <c r="Q587"/>
      <c r="R587"/>
    </row>
    <row r="588" spans="1:18" x14ac:dyDescent="0.7">
      <c r="A588"/>
      <c r="B588"/>
      <c r="C588"/>
      <c r="D588"/>
      <c r="E588"/>
      <c r="F588"/>
      <c r="G588"/>
      <c r="H588"/>
      <c r="I588"/>
      <c r="J588"/>
      <c r="K588"/>
      <c r="L588"/>
      <c r="M588"/>
      <c r="N588"/>
      <c r="O588"/>
      <c r="P588"/>
      <c r="Q588"/>
      <c r="R588"/>
    </row>
    <row r="589" spans="1:18" x14ac:dyDescent="0.7">
      <c r="A589"/>
      <c r="B589"/>
      <c r="C589"/>
      <c r="D589"/>
      <c r="E589"/>
      <c r="F589"/>
      <c r="G589"/>
      <c r="H589"/>
      <c r="I589"/>
      <c r="J589"/>
      <c r="K589"/>
      <c r="L589"/>
      <c r="M589"/>
      <c r="N589"/>
      <c r="O589"/>
      <c r="P589"/>
      <c r="Q589"/>
      <c r="R589"/>
    </row>
    <row r="590" spans="1:18" x14ac:dyDescent="0.7">
      <c r="A590"/>
      <c r="B590"/>
      <c r="C590"/>
      <c r="D590"/>
      <c r="E590"/>
      <c r="F590"/>
      <c r="G590"/>
      <c r="H590"/>
      <c r="I590"/>
      <c r="J590"/>
      <c r="K590"/>
      <c r="L590"/>
      <c r="M590"/>
      <c r="N590"/>
      <c r="O590"/>
      <c r="P590"/>
      <c r="Q590"/>
      <c r="R590"/>
    </row>
    <row r="591" spans="1:18" x14ac:dyDescent="0.7">
      <c r="A591"/>
      <c r="B591"/>
      <c r="C591"/>
      <c r="D591"/>
      <c r="E591"/>
      <c r="F591"/>
      <c r="G591"/>
      <c r="H591"/>
      <c r="I591"/>
      <c r="J591"/>
      <c r="K591"/>
      <c r="L591"/>
      <c r="M591"/>
      <c r="N591"/>
      <c r="O591"/>
      <c r="P591"/>
      <c r="Q591"/>
      <c r="R591"/>
    </row>
    <row r="592" spans="1:18" x14ac:dyDescent="0.7">
      <c r="A592"/>
      <c r="B592"/>
      <c r="C592"/>
      <c r="D592"/>
      <c r="E592"/>
      <c r="F592"/>
      <c r="G592"/>
      <c r="H592"/>
      <c r="I592"/>
      <c r="J592"/>
      <c r="K592"/>
      <c r="L592"/>
      <c r="M592"/>
      <c r="N592"/>
      <c r="O592"/>
      <c r="P592"/>
      <c r="Q592"/>
      <c r="R592"/>
    </row>
    <row r="593" spans="1:19" x14ac:dyDescent="0.7">
      <c r="A593"/>
      <c r="B593"/>
      <c r="C593"/>
      <c r="D593"/>
      <c r="E593"/>
      <c r="F593"/>
      <c r="G593"/>
      <c r="H593"/>
      <c r="I593"/>
      <c r="J593"/>
      <c r="K593"/>
      <c r="L593"/>
      <c r="M593"/>
      <c r="N593"/>
      <c r="O593"/>
      <c r="P593"/>
      <c r="Q593"/>
      <c r="R593"/>
    </row>
    <row r="594" spans="1:19" x14ac:dyDescent="0.7">
      <c r="A594"/>
      <c r="B594"/>
      <c r="C594"/>
      <c r="D594"/>
      <c r="E594"/>
      <c r="F594"/>
      <c r="G594"/>
      <c r="H594"/>
      <c r="I594"/>
      <c r="J594"/>
      <c r="K594"/>
      <c r="L594"/>
      <c r="M594"/>
      <c r="N594"/>
      <c r="O594"/>
      <c r="P594"/>
      <c r="Q594"/>
      <c r="R594"/>
    </row>
    <row r="595" spans="1:19" x14ac:dyDescent="0.7">
      <c r="A595"/>
      <c r="B595"/>
      <c r="C595"/>
      <c r="D595"/>
      <c r="E595"/>
      <c r="F595"/>
      <c r="G595"/>
      <c r="H595"/>
      <c r="I595"/>
      <c r="J595"/>
      <c r="K595"/>
      <c r="L595"/>
      <c r="M595"/>
      <c r="N595"/>
      <c r="O595"/>
      <c r="P595"/>
      <c r="Q595"/>
      <c r="R595"/>
    </row>
    <row r="596" spans="1:19" x14ac:dyDescent="0.7">
      <c r="A596"/>
      <c r="B596"/>
      <c r="C596"/>
      <c r="D596"/>
      <c r="E596"/>
      <c r="F596"/>
      <c r="G596"/>
      <c r="H596"/>
      <c r="I596"/>
      <c r="J596"/>
      <c r="K596"/>
      <c r="L596"/>
      <c r="M596"/>
      <c r="N596"/>
      <c r="O596"/>
      <c r="P596"/>
      <c r="Q596"/>
      <c r="R596"/>
    </row>
    <row r="597" spans="1:19" x14ac:dyDescent="0.7">
      <c r="A597"/>
      <c r="B597"/>
      <c r="C597"/>
      <c r="D597"/>
      <c r="E597"/>
      <c r="F597"/>
      <c r="G597"/>
      <c r="H597"/>
      <c r="I597"/>
      <c r="J597"/>
      <c r="K597"/>
      <c r="L597"/>
      <c r="M597"/>
      <c r="N597"/>
      <c r="O597"/>
      <c r="P597"/>
      <c r="Q597"/>
      <c r="R597"/>
    </row>
    <row r="598" spans="1:19" x14ac:dyDescent="0.7">
      <c r="A598"/>
      <c r="B598"/>
      <c r="C598"/>
      <c r="D598"/>
      <c r="E598"/>
      <c r="F598"/>
      <c r="G598"/>
      <c r="H598"/>
      <c r="I598"/>
      <c r="J598"/>
      <c r="K598"/>
      <c r="L598"/>
      <c r="M598"/>
      <c r="N598"/>
      <c r="O598"/>
      <c r="P598"/>
      <c r="Q598"/>
      <c r="R598"/>
    </row>
    <row r="599" spans="1:19" x14ac:dyDescent="0.7">
      <c r="A599"/>
      <c r="B599"/>
      <c r="C599"/>
      <c r="D599"/>
      <c r="E599"/>
      <c r="F599"/>
      <c r="G599"/>
      <c r="H599"/>
      <c r="I599"/>
      <c r="J599"/>
      <c r="K599"/>
      <c r="L599"/>
      <c r="M599"/>
      <c r="N599"/>
      <c r="O599"/>
      <c r="P599"/>
      <c r="Q599"/>
      <c r="R599"/>
    </row>
    <row r="600" spans="1:19" x14ac:dyDescent="0.7">
      <c r="A600"/>
      <c r="B600"/>
      <c r="C600"/>
      <c r="D600"/>
      <c r="E600"/>
      <c r="F600"/>
      <c r="G600"/>
      <c r="H600"/>
      <c r="I600"/>
      <c r="J600"/>
      <c r="K600"/>
      <c r="L600"/>
      <c r="M600"/>
      <c r="N600"/>
      <c r="O600"/>
      <c r="P600"/>
      <c r="Q600"/>
      <c r="R600"/>
    </row>
    <row r="601" spans="1:19" x14ac:dyDescent="0.7">
      <c r="A601"/>
      <c r="B601"/>
      <c r="C601"/>
      <c r="D601"/>
      <c r="E601"/>
      <c r="F601"/>
      <c r="G601"/>
      <c r="H601"/>
      <c r="I601"/>
      <c r="J601"/>
      <c r="K601"/>
      <c r="L601"/>
      <c r="M601"/>
      <c r="N601"/>
      <c r="O601"/>
      <c r="P601"/>
      <c r="Q601"/>
      <c r="R601"/>
    </row>
    <row r="602" spans="1:19" x14ac:dyDescent="0.7">
      <c r="A602" s="24"/>
      <c r="B602" s="23"/>
      <c r="C602" s="19"/>
      <c r="D602" s="19"/>
      <c r="E602" s="19"/>
      <c r="F602" s="19"/>
      <c r="G602" s="19"/>
      <c r="H602" s="19"/>
      <c r="I602" s="19"/>
      <c r="J602" s="19"/>
      <c r="K602" s="19"/>
      <c r="L602" s="19"/>
      <c r="M602" s="19"/>
      <c r="N602" s="19"/>
      <c r="O602" s="19"/>
      <c r="P602" s="19"/>
      <c r="Q602" s="19"/>
      <c r="R602" s="19"/>
      <c r="S602" s="20"/>
    </row>
    <row r="603" spans="1:19" x14ac:dyDescent="0.7">
      <c r="A603" s="24"/>
      <c r="B603" s="23"/>
      <c r="C603" s="19"/>
      <c r="D603" s="19"/>
      <c r="E603" s="19"/>
      <c r="F603" s="19"/>
      <c r="G603" s="19"/>
      <c r="H603" s="19"/>
      <c r="I603" s="19"/>
      <c r="J603" s="19"/>
      <c r="K603" s="19"/>
      <c r="L603" s="19"/>
      <c r="M603" s="19"/>
      <c r="N603" s="19"/>
      <c r="O603" s="19"/>
      <c r="P603" s="19"/>
      <c r="Q603" s="19"/>
      <c r="R603" s="19"/>
      <c r="S603" s="20"/>
    </row>
    <row r="604" spans="1:19" x14ac:dyDescent="0.7">
      <c r="A604" s="24"/>
      <c r="B604" s="23"/>
      <c r="C604" s="19"/>
      <c r="D604" s="19"/>
      <c r="E604" s="19"/>
      <c r="F604" s="19"/>
      <c r="G604" s="19"/>
      <c r="H604" s="19"/>
      <c r="I604" s="19"/>
      <c r="J604" s="19"/>
      <c r="K604" s="19"/>
      <c r="L604" s="19"/>
      <c r="M604" s="19"/>
      <c r="N604" s="19"/>
      <c r="O604" s="19"/>
      <c r="P604" s="19"/>
      <c r="Q604" s="19"/>
      <c r="R604" s="19"/>
      <c r="S604" s="20"/>
    </row>
    <row r="605" spans="1:19" x14ac:dyDescent="0.7">
      <c r="A605" s="24"/>
      <c r="B605" s="23"/>
      <c r="C605" s="19"/>
      <c r="D605" s="19"/>
      <c r="E605" s="19"/>
      <c r="F605" s="19"/>
      <c r="G605" s="19"/>
      <c r="H605" s="19"/>
      <c r="I605" s="19"/>
      <c r="J605" s="19"/>
      <c r="K605" s="19"/>
      <c r="L605" s="19"/>
      <c r="M605" s="19"/>
      <c r="N605" s="19"/>
      <c r="O605" s="19"/>
      <c r="P605" s="19"/>
      <c r="Q605" s="19"/>
      <c r="R605" s="19"/>
      <c r="S605" s="20"/>
    </row>
  </sheetData>
  <autoFilter ref="A2:S384" xr:uid="{42AF1DD2-FAD5-4587-8846-0303E0FA28BD}"/>
  <phoneticPr fontId="3"/>
  <conditionalFormatting sqref="C32:D32">
    <cfRule type="cellIs" dxfId="2785" priority="10" operator="equal">
      <formula>"随時申込"</formula>
    </cfRule>
    <cfRule type="cellIs" dxfId="2784" priority="11" operator="equal">
      <formula>"当日会場受付"</formula>
    </cfRule>
    <cfRule type="cellIs" dxfId="2783" priority="12" operator="equal">
      <formula>"事前申込"</formula>
    </cfRule>
  </conditionalFormatting>
  <conditionalFormatting sqref="C32:D32">
    <cfRule type="cellIs" dxfId="2782" priority="7" operator="equal">
      <formula>"随時申込"</formula>
    </cfRule>
    <cfRule type="cellIs" dxfId="2781" priority="8" operator="equal">
      <formula>"当日会場受付"</formula>
    </cfRule>
    <cfRule type="cellIs" dxfId="2780" priority="9" operator="equal">
      <formula>"事前申込"</formula>
    </cfRule>
  </conditionalFormatting>
  <conditionalFormatting sqref="C29:D29">
    <cfRule type="cellIs" dxfId="2779" priority="4" operator="equal">
      <formula>"随時申込"</formula>
    </cfRule>
    <cfRule type="cellIs" dxfId="2778" priority="5" operator="equal">
      <formula>"当日会場受付"</formula>
    </cfRule>
    <cfRule type="cellIs" dxfId="2777" priority="6" operator="equal">
      <formula>"事前申込"</formula>
    </cfRule>
  </conditionalFormatting>
  <conditionalFormatting sqref="C29:D29">
    <cfRule type="cellIs" dxfId="2776" priority="1" operator="equal">
      <formula>"随時申込"</formula>
    </cfRule>
    <cfRule type="cellIs" dxfId="2775" priority="2" operator="equal">
      <formula>"当日会場受付"</formula>
    </cfRule>
    <cfRule type="cellIs" dxfId="2774" priority="3" operator="equal">
      <formula>"事前申込"</formula>
    </cfRule>
  </conditionalFormatting>
  <dataValidations count="3">
    <dataValidation allowBlank="1" showInputMessage="1" sqref="A1:A3 A602:A1048576" xr:uid="{45C31B0D-6401-444A-B866-E61F7F3A4393}"/>
    <dataValidation type="list" allowBlank="1" showInputMessage="1" showErrorMessage="1" sqref="G13:G32 G35:G39 G41:G252" xr:uid="{E81ED2E9-9589-41DF-9BA1-5BE7A46F46BF}">
      <formula1>"〇"</formula1>
    </dataValidation>
    <dataValidation type="list" allowBlank="1" showInputMessage="1" sqref="A4:A33 A35:A252" xr:uid="{EEFB86E7-D99A-4116-BF66-B052E9F703EB}">
      <formula1>"事前申込,随時申込,当日会場受付,中止,延期,未定"</formula1>
    </dataValidation>
  </dataValidations>
  <pageMargins left="0.7" right="0.7" top="0.75" bottom="0.75" header="0.3" footer="0.3"/>
  <pageSetup paperSize="9" scale="78" orientation="portrait" r:id="rId1"/>
  <colBreaks count="2" manualBreakCount="2">
    <brk id="9" max="240" man="1"/>
    <brk id="13" max="24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4180B-4EFE-4C48-8771-C60C54265E64}">
  <dimension ref="A1:AI38"/>
  <sheetViews>
    <sheetView view="pageLayout" zoomScaleNormal="100" workbookViewId="0"/>
  </sheetViews>
  <sheetFormatPr defaultColWidth="8.9375" defaultRowHeight="17.649999999999999" x14ac:dyDescent="0.7"/>
  <cols>
    <col min="1" max="245" width="2.1875" customWidth="1"/>
  </cols>
  <sheetData>
    <row r="1" spans="1:35" ht="18" thickBot="1" x14ac:dyDescent="0.75">
      <c r="A1" s="3">
        <v>2</v>
      </c>
      <c r="B1" s="3">
        <v>1</v>
      </c>
      <c r="C1" s="3"/>
      <c r="D1" s="3"/>
      <c r="E1" s="3"/>
      <c r="F1" s="3"/>
      <c r="G1" s="3"/>
      <c r="H1" s="3"/>
      <c r="I1" s="3"/>
      <c r="J1" s="3"/>
      <c r="K1" s="3"/>
      <c r="L1" s="3"/>
      <c r="M1" s="3"/>
      <c r="N1" s="3"/>
      <c r="O1" s="3"/>
      <c r="P1" s="3"/>
      <c r="Q1" s="3"/>
      <c r="R1" s="3"/>
      <c r="S1" s="3">
        <v>2</v>
      </c>
      <c r="T1" s="3">
        <v>2</v>
      </c>
      <c r="U1" s="3"/>
      <c r="V1" s="3"/>
      <c r="W1" s="3"/>
      <c r="X1" s="3"/>
      <c r="Y1" s="3"/>
      <c r="Z1" s="3"/>
      <c r="AA1" s="3"/>
      <c r="AB1" s="3"/>
      <c r="AC1" s="3"/>
      <c r="AD1" s="3"/>
      <c r="AE1" s="3"/>
      <c r="AF1" s="3"/>
      <c r="AG1" s="3"/>
      <c r="AH1" s="3"/>
      <c r="AI1" s="3"/>
    </row>
    <row r="2" spans="1:35" x14ac:dyDescent="0.7">
      <c r="A2" s="238" t="s">
        <v>3</v>
      </c>
      <c r="B2" s="228"/>
      <c r="C2" s="228"/>
      <c r="D2" s="228"/>
      <c r="E2" s="247" t="str">
        <f>IF(入力シート!B24="","",入力シート!B24)</f>
        <v>シニアチアダンス</v>
      </c>
      <c r="F2" s="247"/>
      <c r="G2" s="247"/>
      <c r="H2" s="247"/>
      <c r="I2" s="247"/>
      <c r="J2" s="247"/>
      <c r="K2" s="247"/>
      <c r="L2" s="247"/>
      <c r="M2" s="247"/>
      <c r="N2" s="247"/>
      <c r="O2" s="247"/>
      <c r="P2" s="247"/>
      <c r="Q2" s="248"/>
      <c r="R2" s="238" t="s">
        <v>3</v>
      </c>
      <c r="S2" s="228"/>
      <c r="T2" s="228"/>
      <c r="U2" s="228"/>
      <c r="V2" s="213" t="str">
        <f>IF(入力シート!B25="","",入力シート!B25)</f>
        <v>シニアチアダンス</v>
      </c>
      <c r="W2" s="213"/>
      <c r="X2" s="213"/>
      <c r="Y2" s="213"/>
      <c r="Z2" s="213"/>
      <c r="AA2" s="213"/>
      <c r="AB2" s="213"/>
      <c r="AC2" s="213"/>
      <c r="AD2" s="213"/>
      <c r="AE2" s="213"/>
      <c r="AF2" s="213"/>
      <c r="AG2" s="213"/>
      <c r="AH2" s="213"/>
      <c r="AI2" s="231"/>
    </row>
    <row r="3" spans="1:35" x14ac:dyDescent="0.7">
      <c r="A3" s="237" t="s">
        <v>41</v>
      </c>
      <c r="B3" s="196"/>
      <c r="C3" s="196"/>
      <c r="D3" s="196"/>
      <c r="E3" s="241" t="str">
        <f>IF(入力シート!A24="","",入力シート!A24)</f>
        <v>随時申込</v>
      </c>
      <c r="F3" s="241"/>
      <c r="G3" s="241"/>
      <c r="H3" s="241"/>
      <c r="I3" s="241"/>
      <c r="J3" s="241"/>
      <c r="K3" s="241"/>
      <c r="L3" s="241"/>
      <c r="M3" s="241"/>
      <c r="N3" s="241"/>
      <c r="O3" s="241"/>
      <c r="P3" s="241"/>
      <c r="Q3" s="242"/>
      <c r="R3" s="237" t="s">
        <v>38</v>
      </c>
      <c r="S3" s="196"/>
      <c r="T3" s="196"/>
      <c r="U3" s="196"/>
      <c r="V3" s="193" t="str">
        <f>IF(入力シート!A25="","",入力シート!A25)</f>
        <v>随時申込</v>
      </c>
      <c r="W3" s="193"/>
      <c r="X3" s="193"/>
      <c r="Y3" s="193"/>
      <c r="Z3" s="193"/>
      <c r="AA3" s="193"/>
      <c r="AB3" s="193"/>
      <c r="AC3" s="193"/>
      <c r="AD3" s="193"/>
      <c r="AE3" s="193"/>
      <c r="AF3" s="193"/>
      <c r="AG3" s="193"/>
      <c r="AH3" s="193"/>
      <c r="AI3" s="194"/>
    </row>
    <row r="4" spans="1:35" x14ac:dyDescent="0.7">
      <c r="A4" s="237" t="s">
        <v>4</v>
      </c>
      <c r="B4" s="196"/>
      <c r="C4" s="196"/>
      <c r="D4" s="196"/>
      <c r="E4" s="241" t="str">
        <f>IF(入力シート!C24="","",入力シート!C24)</f>
        <v/>
      </c>
      <c r="F4" s="241"/>
      <c r="G4" s="241"/>
      <c r="H4" s="241"/>
      <c r="I4" s="241"/>
      <c r="J4" s="241"/>
      <c r="K4" s="241"/>
      <c r="L4" s="241"/>
      <c r="M4" s="241"/>
      <c r="N4" s="241"/>
      <c r="O4" s="241"/>
      <c r="P4" s="241"/>
      <c r="Q4" s="242"/>
      <c r="R4" s="237" t="s">
        <v>4</v>
      </c>
      <c r="S4" s="196"/>
      <c r="T4" s="196"/>
      <c r="U4" s="196"/>
      <c r="V4" s="193" t="str">
        <f>IF(入力シート!C25="","",入力シート!C25)</f>
        <v/>
      </c>
      <c r="W4" s="193"/>
      <c r="X4" s="193"/>
      <c r="Y4" s="193"/>
      <c r="Z4" s="193"/>
      <c r="AA4" s="193"/>
      <c r="AB4" s="193"/>
      <c r="AC4" s="193"/>
      <c r="AD4" s="193"/>
      <c r="AE4" s="193"/>
      <c r="AF4" s="193"/>
      <c r="AG4" s="193"/>
      <c r="AH4" s="193"/>
      <c r="AI4" s="194"/>
    </row>
    <row r="5" spans="1:35" s="27" customFormat="1" x14ac:dyDescent="0.7">
      <c r="A5" s="237" t="s">
        <v>5</v>
      </c>
      <c r="B5" s="196"/>
      <c r="C5" s="196"/>
      <c r="D5" s="196"/>
      <c r="E5" s="241" t="str">
        <f>IF(入力シート!D24="","",入力シート!D24)</f>
        <v>チアダンスの初心者向け講座</v>
      </c>
      <c r="F5" s="241"/>
      <c r="G5" s="241"/>
      <c r="H5" s="241"/>
      <c r="I5" s="241"/>
      <c r="J5" s="241"/>
      <c r="K5" s="241"/>
      <c r="L5" s="241"/>
      <c r="M5" s="241"/>
      <c r="N5" s="241"/>
      <c r="O5" s="241"/>
      <c r="P5" s="241"/>
      <c r="Q5" s="242"/>
      <c r="R5" s="237" t="s">
        <v>5</v>
      </c>
      <c r="S5" s="196"/>
      <c r="T5" s="196"/>
      <c r="U5" s="196"/>
      <c r="V5" s="193" t="str">
        <f>IF(入力シート!D25="","",入力シート!D25)</f>
        <v>チアダンスの初心者向け講座</v>
      </c>
      <c r="W5" s="193"/>
      <c r="X5" s="193"/>
      <c r="Y5" s="193"/>
      <c r="Z5" s="193"/>
      <c r="AA5" s="193"/>
      <c r="AB5" s="193"/>
      <c r="AC5" s="193"/>
      <c r="AD5" s="193"/>
      <c r="AE5" s="193"/>
      <c r="AF5" s="193"/>
      <c r="AG5" s="193"/>
      <c r="AH5" s="193"/>
      <c r="AI5" s="194"/>
    </row>
    <row r="6" spans="1:35" x14ac:dyDescent="0.7">
      <c r="A6" s="237"/>
      <c r="B6" s="196"/>
      <c r="C6" s="196"/>
      <c r="D6" s="196"/>
      <c r="E6" s="241"/>
      <c r="F6" s="241"/>
      <c r="G6" s="241"/>
      <c r="H6" s="241"/>
      <c r="I6" s="241"/>
      <c r="J6" s="241"/>
      <c r="K6" s="241"/>
      <c r="L6" s="241"/>
      <c r="M6" s="241"/>
      <c r="N6" s="241"/>
      <c r="O6" s="241"/>
      <c r="P6" s="241"/>
      <c r="Q6" s="242"/>
      <c r="R6" s="237"/>
      <c r="S6" s="196"/>
      <c r="T6" s="196"/>
      <c r="U6" s="196"/>
      <c r="V6" s="193"/>
      <c r="W6" s="193"/>
      <c r="X6" s="193"/>
      <c r="Y6" s="193"/>
      <c r="Z6" s="193"/>
      <c r="AA6" s="193"/>
      <c r="AB6" s="193"/>
      <c r="AC6" s="193"/>
      <c r="AD6" s="193"/>
      <c r="AE6" s="193"/>
      <c r="AF6" s="193"/>
      <c r="AG6" s="193"/>
      <c r="AH6" s="193"/>
      <c r="AI6" s="194"/>
    </row>
    <row r="7" spans="1:35" x14ac:dyDescent="0.7">
      <c r="A7" s="237" t="s">
        <v>7</v>
      </c>
      <c r="B7" s="196"/>
      <c r="C7" s="196"/>
      <c r="D7" s="196"/>
      <c r="E7" s="241" t="str">
        <f>IF(入力シート!F24="","",入力シート!F24)</f>
        <v/>
      </c>
      <c r="F7" s="241"/>
      <c r="G7" s="241"/>
      <c r="H7" s="241"/>
      <c r="I7" s="241"/>
      <c r="J7" s="241"/>
      <c r="K7" s="241"/>
      <c r="L7" s="241"/>
      <c r="M7" s="241"/>
      <c r="N7" s="241"/>
      <c r="O7" s="241"/>
      <c r="P7" s="241"/>
      <c r="Q7" s="242"/>
      <c r="R7" s="237" t="s">
        <v>7</v>
      </c>
      <c r="S7" s="196"/>
      <c r="T7" s="196"/>
      <c r="U7" s="196"/>
      <c r="V7" s="193" t="str">
        <f>IF(入力シート!F25="","",入力シート!F25)</f>
        <v/>
      </c>
      <c r="W7" s="193"/>
      <c r="X7" s="193"/>
      <c r="Y7" s="193"/>
      <c r="Z7" s="193"/>
      <c r="AA7" s="193"/>
      <c r="AB7" s="193"/>
      <c r="AC7" s="193"/>
      <c r="AD7" s="193"/>
      <c r="AE7" s="193"/>
      <c r="AF7" s="193"/>
      <c r="AG7" s="193"/>
      <c r="AH7" s="193"/>
      <c r="AI7" s="194"/>
    </row>
    <row r="8" spans="1:35" s="27" customFormat="1" x14ac:dyDescent="0.7">
      <c r="A8" s="237" t="s">
        <v>9</v>
      </c>
      <c r="B8" s="196"/>
      <c r="C8" s="196"/>
      <c r="D8" s="196"/>
      <c r="E8" s="241" t="str">
        <f>IF(入力シート!H24="","",入力シート!H24)</f>
        <v>毎月第２・４（火）
11:30～16:00</v>
      </c>
      <c r="F8" s="241"/>
      <c r="G8" s="241"/>
      <c r="H8" s="241"/>
      <c r="I8" s="241"/>
      <c r="J8" s="241"/>
      <c r="K8" s="241"/>
      <c r="L8" s="241"/>
      <c r="M8" s="241"/>
      <c r="N8" s="241"/>
      <c r="O8" s="241"/>
      <c r="P8" s="241"/>
      <c r="Q8" s="242"/>
      <c r="R8" s="237" t="s">
        <v>9</v>
      </c>
      <c r="S8" s="196"/>
      <c r="T8" s="196"/>
      <c r="U8" s="196"/>
      <c r="V8" s="193" t="str">
        <f>IF(入力シート!H25="","",入力シート!H25)</f>
        <v>毎月第２・４（金）
13:00～14:15</v>
      </c>
      <c r="W8" s="193"/>
      <c r="X8" s="193"/>
      <c r="Y8" s="193"/>
      <c r="Z8" s="193"/>
      <c r="AA8" s="193"/>
      <c r="AB8" s="193"/>
      <c r="AC8" s="193"/>
      <c r="AD8" s="193"/>
      <c r="AE8" s="193"/>
      <c r="AF8" s="193"/>
      <c r="AG8" s="193"/>
      <c r="AH8" s="193"/>
      <c r="AI8" s="194"/>
    </row>
    <row r="9" spans="1:35" x14ac:dyDescent="0.7">
      <c r="A9" s="237"/>
      <c r="B9" s="196"/>
      <c r="C9" s="196"/>
      <c r="D9" s="196"/>
      <c r="E9" s="241"/>
      <c r="F9" s="241"/>
      <c r="G9" s="241"/>
      <c r="H9" s="241"/>
      <c r="I9" s="241"/>
      <c r="J9" s="241"/>
      <c r="K9" s="241"/>
      <c r="L9" s="241"/>
      <c r="M9" s="241"/>
      <c r="N9" s="241"/>
      <c r="O9" s="241"/>
      <c r="P9" s="241"/>
      <c r="Q9" s="242"/>
      <c r="R9" s="237"/>
      <c r="S9" s="196"/>
      <c r="T9" s="196"/>
      <c r="U9" s="196"/>
      <c r="V9" s="193"/>
      <c r="W9" s="193"/>
      <c r="X9" s="193"/>
      <c r="Y9" s="193"/>
      <c r="Z9" s="193"/>
      <c r="AA9" s="193"/>
      <c r="AB9" s="193"/>
      <c r="AC9" s="193"/>
      <c r="AD9" s="193"/>
      <c r="AE9" s="193"/>
      <c r="AF9" s="193"/>
      <c r="AG9" s="193"/>
      <c r="AH9" s="193"/>
      <c r="AI9" s="194"/>
    </row>
    <row r="10" spans="1:35" s="27" customFormat="1" x14ac:dyDescent="0.7">
      <c r="A10" s="237" t="s">
        <v>10</v>
      </c>
      <c r="B10" s="196"/>
      <c r="C10" s="196"/>
      <c r="D10" s="196"/>
      <c r="E10" s="241" t="str">
        <f>IF(入力シート!J24="","",入力シート!J24)</f>
        <v>区内在住でおおむね60歳以上の人</v>
      </c>
      <c r="F10" s="241"/>
      <c r="G10" s="241"/>
      <c r="H10" s="241"/>
      <c r="I10" s="241"/>
      <c r="J10" s="241"/>
      <c r="K10" s="241"/>
      <c r="L10" s="241"/>
      <c r="M10" s="241"/>
      <c r="N10" s="241"/>
      <c r="O10" s="241"/>
      <c r="P10" s="241"/>
      <c r="Q10" s="242"/>
      <c r="R10" s="237" t="s">
        <v>10</v>
      </c>
      <c r="S10" s="196"/>
      <c r="T10" s="196"/>
      <c r="U10" s="196"/>
      <c r="V10" s="193" t="str">
        <f>IF(入力シート!J25="","",入力シート!J25)</f>
        <v>区内在住でおおむね60歳以上の人</v>
      </c>
      <c r="W10" s="193"/>
      <c r="X10" s="193"/>
      <c r="Y10" s="193"/>
      <c r="Z10" s="193"/>
      <c r="AA10" s="193"/>
      <c r="AB10" s="193"/>
      <c r="AC10" s="193"/>
      <c r="AD10" s="193"/>
      <c r="AE10" s="193"/>
      <c r="AF10" s="193"/>
      <c r="AG10" s="193"/>
      <c r="AH10" s="193"/>
      <c r="AI10" s="194"/>
    </row>
    <row r="11" spans="1:35" x14ac:dyDescent="0.7">
      <c r="A11" s="237"/>
      <c r="B11" s="196"/>
      <c r="C11" s="196"/>
      <c r="D11" s="196"/>
      <c r="E11" s="241"/>
      <c r="F11" s="241"/>
      <c r="G11" s="241"/>
      <c r="H11" s="241"/>
      <c r="I11" s="241"/>
      <c r="J11" s="241"/>
      <c r="K11" s="241"/>
      <c r="L11" s="241"/>
      <c r="M11" s="241"/>
      <c r="N11" s="241"/>
      <c r="O11" s="241"/>
      <c r="P11" s="241"/>
      <c r="Q11" s="242"/>
      <c r="R11" s="237"/>
      <c r="S11" s="196"/>
      <c r="T11" s="196"/>
      <c r="U11" s="196"/>
      <c r="V11" s="193"/>
      <c r="W11" s="193"/>
      <c r="X11" s="193"/>
      <c r="Y11" s="193"/>
      <c r="Z11" s="193"/>
      <c r="AA11" s="193"/>
      <c r="AB11" s="193"/>
      <c r="AC11" s="193"/>
      <c r="AD11" s="193"/>
      <c r="AE11" s="193"/>
      <c r="AF11" s="193"/>
      <c r="AG11" s="193"/>
      <c r="AH11" s="193"/>
      <c r="AI11" s="194"/>
    </row>
    <row r="12" spans="1:35" x14ac:dyDescent="0.7">
      <c r="A12" s="237" t="s">
        <v>11</v>
      </c>
      <c r="B12" s="196"/>
      <c r="C12" s="196"/>
      <c r="D12" s="196"/>
      <c r="E12" s="241" t="str">
        <f>IF(入力シート!K24="","",入力シート!K24)</f>
        <v/>
      </c>
      <c r="F12" s="241"/>
      <c r="G12" s="241"/>
      <c r="H12" s="241"/>
      <c r="I12" s="241"/>
      <c r="J12" s="241"/>
      <c r="K12" s="241"/>
      <c r="L12" s="241"/>
      <c r="M12" s="241"/>
      <c r="N12" s="241"/>
      <c r="O12" s="241"/>
      <c r="P12" s="241"/>
      <c r="Q12" s="242"/>
      <c r="R12" s="237" t="s">
        <v>11</v>
      </c>
      <c r="S12" s="196"/>
      <c r="T12" s="196"/>
      <c r="U12" s="196"/>
      <c r="V12" s="193" t="str">
        <f>IF(入力シート!K25="","",入力シート!K25)</f>
        <v/>
      </c>
      <c r="W12" s="193"/>
      <c r="X12" s="193"/>
      <c r="Y12" s="193"/>
      <c r="Z12" s="193"/>
      <c r="AA12" s="193"/>
      <c r="AB12" s="193"/>
      <c r="AC12" s="193"/>
      <c r="AD12" s="193"/>
      <c r="AE12" s="193"/>
      <c r="AF12" s="193"/>
      <c r="AG12" s="193"/>
      <c r="AH12" s="193"/>
      <c r="AI12" s="194"/>
    </row>
    <row r="13" spans="1:35" x14ac:dyDescent="0.7">
      <c r="A13" s="237" t="s">
        <v>12</v>
      </c>
      <c r="B13" s="196"/>
      <c r="C13" s="196"/>
      <c r="D13" s="196"/>
      <c r="E13" s="241" t="str">
        <f>IF(入力シート!L24="","",入力シート!L24)</f>
        <v>ひがし健康プラザ</v>
      </c>
      <c r="F13" s="241"/>
      <c r="G13" s="241"/>
      <c r="H13" s="241"/>
      <c r="I13" s="241"/>
      <c r="J13" s="241"/>
      <c r="K13" s="241"/>
      <c r="L13" s="241"/>
      <c r="M13" s="241"/>
      <c r="N13" s="241"/>
      <c r="O13" s="241"/>
      <c r="P13" s="241"/>
      <c r="Q13" s="242"/>
      <c r="R13" s="237" t="s">
        <v>12</v>
      </c>
      <c r="S13" s="196"/>
      <c r="T13" s="196"/>
      <c r="U13" s="196"/>
      <c r="V13" s="193" t="str">
        <f>IF(入力シート!L25="","",入力シート!L25)</f>
        <v>つばめの里・本町東</v>
      </c>
      <c r="W13" s="193"/>
      <c r="X13" s="193"/>
      <c r="Y13" s="193"/>
      <c r="Z13" s="193"/>
      <c r="AA13" s="193"/>
      <c r="AB13" s="193"/>
      <c r="AC13" s="193"/>
      <c r="AD13" s="193"/>
      <c r="AE13" s="193"/>
      <c r="AF13" s="193"/>
      <c r="AG13" s="193"/>
      <c r="AH13" s="193"/>
      <c r="AI13" s="194"/>
    </row>
    <row r="14" spans="1:35" x14ac:dyDescent="0.7">
      <c r="A14" s="237" t="s">
        <v>13</v>
      </c>
      <c r="B14" s="196"/>
      <c r="C14" s="196"/>
      <c r="D14" s="196"/>
      <c r="E14" s="241" t="str">
        <f>IF(入力シート!M24="","",入力シート!M24)</f>
        <v>無料</v>
      </c>
      <c r="F14" s="241"/>
      <c r="G14" s="241"/>
      <c r="H14" s="241"/>
      <c r="I14" s="241"/>
      <c r="J14" s="241"/>
      <c r="K14" s="241"/>
      <c r="L14" s="241"/>
      <c r="M14" s="241"/>
      <c r="N14" s="241"/>
      <c r="O14" s="241"/>
      <c r="P14" s="241"/>
      <c r="Q14" s="242"/>
      <c r="R14" s="237" t="s">
        <v>13</v>
      </c>
      <c r="S14" s="196"/>
      <c r="T14" s="196"/>
      <c r="U14" s="196"/>
      <c r="V14" s="193" t="str">
        <f>IF(入力シート!M25="","",入力シート!M25)</f>
        <v>無料</v>
      </c>
      <c r="W14" s="193"/>
      <c r="X14" s="193"/>
      <c r="Y14" s="193"/>
      <c r="Z14" s="193"/>
      <c r="AA14" s="193"/>
      <c r="AB14" s="193"/>
      <c r="AC14" s="193"/>
      <c r="AD14" s="193"/>
      <c r="AE14" s="193"/>
      <c r="AF14" s="193"/>
      <c r="AG14" s="193"/>
      <c r="AH14" s="193"/>
      <c r="AI14" s="194"/>
    </row>
    <row r="15" spans="1:35" s="27" customFormat="1" x14ac:dyDescent="0.7">
      <c r="A15" s="237" t="s">
        <v>39</v>
      </c>
      <c r="B15" s="196"/>
      <c r="C15" s="196"/>
      <c r="D15" s="196"/>
      <c r="E15" s="241" t="str">
        <f>IF(入力シート!N24="","",入力シート!N24)</f>
        <v>つばめの里・本町東
TEL 6383-3870
FAX 5350-2559</v>
      </c>
      <c r="F15" s="241"/>
      <c r="G15" s="241"/>
      <c r="H15" s="241"/>
      <c r="I15" s="241"/>
      <c r="J15" s="241"/>
      <c r="K15" s="241"/>
      <c r="L15" s="241"/>
      <c r="M15" s="241"/>
      <c r="N15" s="241"/>
      <c r="O15" s="241"/>
      <c r="P15" s="241"/>
      <c r="Q15" s="242"/>
      <c r="R15" s="237" t="s">
        <v>39</v>
      </c>
      <c r="S15" s="196"/>
      <c r="T15" s="196"/>
      <c r="U15" s="196"/>
      <c r="V15" s="193" t="str">
        <f>IF(入力シート!N25="","",入力シート!N25)</f>
        <v>ひがし健康プラザ高齢者在宅サービスセンター
TEL 5466-2681
FAX 5466-2681</v>
      </c>
      <c r="W15" s="193"/>
      <c r="X15" s="193"/>
      <c r="Y15" s="193"/>
      <c r="Z15" s="193"/>
      <c r="AA15" s="193"/>
      <c r="AB15" s="193"/>
      <c r="AC15" s="193"/>
      <c r="AD15" s="193"/>
      <c r="AE15" s="193"/>
      <c r="AF15" s="193"/>
      <c r="AG15" s="193"/>
      <c r="AH15" s="193"/>
      <c r="AI15" s="194"/>
    </row>
    <row r="16" spans="1:35" s="27" customFormat="1" x14ac:dyDescent="0.7">
      <c r="A16" s="237"/>
      <c r="B16" s="196"/>
      <c r="C16" s="196"/>
      <c r="D16" s="196"/>
      <c r="E16" s="241"/>
      <c r="F16" s="241"/>
      <c r="G16" s="241"/>
      <c r="H16" s="241"/>
      <c r="I16" s="241"/>
      <c r="J16" s="241"/>
      <c r="K16" s="241"/>
      <c r="L16" s="241"/>
      <c r="M16" s="241"/>
      <c r="N16" s="241"/>
      <c r="O16" s="241"/>
      <c r="P16" s="241"/>
      <c r="Q16" s="242"/>
      <c r="R16" s="237"/>
      <c r="S16" s="196"/>
      <c r="T16" s="196"/>
      <c r="U16" s="196"/>
      <c r="V16" s="193"/>
      <c r="W16" s="193"/>
      <c r="X16" s="193"/>
      <c r="Y16" s="193"/>
      <c r="Z16" s="193"/>
      <c r="AA16" s="193"/>
      <c r="AB16" s="193"/>
      <c r="AC16" s="193"/>
      <c r="AD16" s="193"/>
      <c r="AE16" s="193"/>
      <c r="AF16" s="193"/>
      <c r="AG16" s="193"/>
      <c r="AH16" s="193"/>
      <c r="AI16" s="194"/>
    </row>
    <row r="17" spans="1:35" s="27" customFormat="1" x14ac:dyDescent="0.7">
      <c r="A17" s="237"/>
      <c r="B17" s="196"/>
      <c r="C17" s="196"/>
      <c r="D17" s="196"/>
      <c r="E17" s="241"/>
      <c r="F17" s="241"/>
      <c r="G17" s="241"/>
      <c r="H17" s="241"/>
      <c r="I17" s="241"/>
      <c r="J17" s="241"/>
      <c r="K17" s="241"/>
      <c r="L17" s="241"/>
      <c r="M17" s="241"/>
      <c r="N17" s="241"/>
      <c r="O17" s="241"/>
      <c r="P17" s="241"/>
      <c r="Q17" s="242"/>
      <c r="R17" s="237"/>
      <c r="S17" s="196"/>
      <c r="T17" s="196"/>
      <c r="U17" s="196"/>
      <c r="V17" s="193"/>
      <c r="W17" s="193"/>
      <c r="X17" s="193"/>
      <c r="Y17" s="193"/>
      <c r="Z17" s="193"/>
      <c r="AA17" s="193"/>
      <c r="AB17" s="193"/>
      <c r="AC17" s="193"/>
      <c r="AD17" s="193"/>
      <c r="AE17" s="193"/>
      <c r="AF17" s="193"/>
      <c r="AG17" s="193"/>
      <c r="AH17" s="193"/>
      <c r="AI17" s="194"/>
    </row>
    <row r="18" spans="1:35" x14ac:dyDescent="0.7">
      <c r="A18" s="237"/>
      <c r="B18" s="196"/>
      <c r="C18" s="196"/>
      <c r="D18" s="196"/>
      <c r="E18" s="241"/>
      <c r="F18" s="241"/>
      <c r="G18" s="241"/>
      <c r="H18" s="241"/>
      <c r="I18" s="241"/>
      <c r="J18" s="241"/>
      <c r="K18" s="241"/>
      <c r="L18" s="241"/>
      <c r="M18" s="241"/>
      <c r="N18" s="241"/>
      <c r="O18" s="241"/>
      <c r="P18" s="241"/>
      <c r="Q18" s="242"/>
      <c r="R18" s="237"/>
      <c r="S18" s="196"/>
      <c r="T18" s="196"/>
      <c r="U18" s="196"/>
      <c r="V18" s="193"/>
      <c r="W18" s="193"/>
      <c r="X18" s="193"/>
      <c r="Y18" s="193"/>
      <c r="Z18" s="193"/>
      <c r="AA18" s="193"/>
      <c r="AB18" s="193"/>
      <c r="AC18" s="193"/>
      <c r="AD18" s="193"/>
      <c r="AE18" s="193"/>
      <c r="AF18" s="193"/>
      <c r="AG18" s="193"/>
      <c r="AH18" s="193"/>
      <c r="AI18" s="194"/>
    </row>
    <row r="19" spans="1:35" ht="18" thickBot="1" x14ac:dyDescent="0.75">
      <c r="A19" s="236" t="s">
        <v>15</v>
      </c>
      <c r="B19" s="198"/>
      <c r="C19" s="198"/>
      <c r="D19" s="198"/>
      <c r="E19" s="245" t="str">
        <f>IF(入力シート!P24="","",入力シート!P24)</f>
        <v>持ち物等：水分補給の飲み物、運動できる服装、室内用運動靴、マスク・フェイスシールド着用</v>
      </c>
      <c r="F19" s="245"/>
      <c r="G19" s="245"/>
      <c r="H19" s="245"/>
      <c r="I19" s="245"/>
      <c r="J19" s="245"/>
      <c r="K19" s="245"/>
      <c r="L19" s="245"/>
      <c r="M19" s="245"/>
      <c r="N19" s="245"/>
      <c r="O19" s="245"/>
      <c r="P19" s="245"/>
      <c r="Q19" s="246"/>
      <c r="R19" s="236" t="s">
        <v>15</v>
      </c>
      <c r="S19" s="198"/>
      <c r="T19" s="198"/>
      <c r="U19" s="198"/>
      <c r="V19" s="199" t="str">
        <f>IF(入力シート!P25="","",入力シート!P25)</f>
        <v>持ち物等：水分補給の飲み物、運動できる服装、室内用運動靴、マスク・フェイスシールド着用</v>
      </c>
      <c r="W19" s="199"/>
      <c r="X19" s="199"/>
      <c r="Y19" s="199"/>
      <c r="Z19" s="199"/>
      <c r="AA19" s="199"/>
      <c r="AB19" s="199"/>
      <c r="AC19" s="199"/>
      <c r="AD19" s="199"/>
      <c r="AE19" s="199"/>
      <c r="AF19" s="199"/>
      <c r="AG19" s="199"/>
      <c r="AH19" s="199"/>
      <c r="AI19" s="200"/>
    </row>
    <row r="20" spans="1:35" ht="18" thickBot="1" x14ac:dyDescent="0.75">
      <c r="A20" s="3">
        <v>2</v>
      </c>
      <c r="B20" s="3">
        <v>3</v>
      </c>
      <c r="C20" s="3"/>
      <c r="D20" s="3"/>
      <c r="E20" s="28"/>
      <c r="F20" s="3"/>
      <c r="G20" s="3"/>
      <c r="H20" s="3"/>
      <c r="I20" s="3"/>
      <c r="J20" s="3"/>
      <c r="K20" s="3"/>
      <c r="L20" s="3"/>
      <c r="M20" s="3"/>
      <c r="N20" s="3"/>
      <c r="O20" s="3"/>
      <c r="P20" s="3"/>
      <c r="Q20" s="3"/>
      <c r="R20" s="3"/>
      <c r="S20" s="3">
        <v>2</v>
      </c>
      <c r="T20" s="3">
        <v>4</v>
      </c>
      <c r="U20" s="3"/>
      <c r="V20" s="3"/>
      <c r="W20" s="3"/>
      <c r="X20" s="3"/>
      <c r="Y20" s="3"/>
      <c r="Z20" s="3"/>
      <c r="AA20" s="3"/>
      <c r="AB20" s="3"/>
      <c r="AC20" s="3"/>
      <c r="AD20" s="3"/>
      <c r="AE20" s="3"/>
      <c r="AF20" s="3"/>
      <c r="AG20" s="3"/>
      <c r="AH20" s="3"/>
      <c r="AI20" s="3"/>
    </row>
    <row r="21" spans="1:35" x14ac:dyDescent="0.7">
      <c r="A21" s="238" t="s">
        <v>3</v>
      </c>
      <c r="B21" s="228"/>
      <c r="C21" s="228"/>
      <c r="D21" s="228"/>
      <c r="E21" s="213" t="str">
        <f>IF(入力シート!B26="","",入力シート!B26)</f>
        <v>シニアチアダンス</v>
      </c>
      <c r="F21" s="213"/>
      <c r="G21" s="213"/>
      <c r="H21" s="213"/>
      <c r="I21" s="213"/>
      <c r="J21" s="213"/>
      <c r="K21" s="213"/>
      <c r="L21" s="213"/>
      <c r="M21" s="213"/>
      <c r="N21" s="213"/>
      <c r="O21" s="213"/>
      <c r="P21" s="213"/>
      <c r="Q21" s="214"/>
      <c r="R21" s="238" t="s">
        <v>3</v>
      </c>
      <c r="S21" s="228"/>
      <c r="T21" s="228"/>
      <c r="U21" s="228"/>
      <c r="V21" s="213" t="str">
        <f>IF(入力シート!B27="","",入力シート!B27)</f>
        <v>スマホサロン</v>
      </c>
      <c r="W21" s="213"/>
      <c r="X21" s="213"/>
      <c r="Y21" s="213"/>
      <c r="Z21" s="213"/>
      <c r="AA21" s="213"/>
      <c r="AB21" s="213"/>
      <c r="AC21" s="213"/>
      <c r="AD21" s="213"/>
      <c r="AE21" s="213"/>
      <c r="AF21" s="213"/>
      <c r="AG21" s="213"/>
      <c r="AH21" s="213"/>
      <c r="AI21" s="214"/>
    </row>
    <row r="22" spans="1:35" x14ac:dyDescent="0.7">
      <c r="A22" s="237" t="s">
        <v>2</v>
      </c>
      <c r="B22" s="196"/>
      <c r="C22" s="196"/>
      <c r="D22" s="196"/>
      <c r="E22" s="193" t="str">
        <f>IF(入力シート!A26="","",入力シート!A26)</f>
        <v>随時申込</v>
      </c>
      <c r="F22" s="193"/>
      <c r="G22" s="193"/>
      <c r="H22" s="193"/>
      <c r="I22" s="193"/>
      <c r="J22" s="193"/>
      <c r="K22" s="193"/>
      <c r="L22" s="193"/>
      <c r="M22" s="193"/>
      <c r="N22" s="193"/>
      <c r="O22" s="193"/>
      <c r="P22" s="193"/>
      <c r="Q22" s="202"/>
      <c r="R22" s="237" t="s">
        <v>41</v>
      </c>
      <c r="S22" s="196"/>
      <c r="T22" s="196"/>
      <c r="U22" s="196"/>
      <c r="V22" s="193" t="str">
        <f>IF(入力シート!A27="","",入力シート!A27)</f>
        <v>当日会場受付</v>
      </c>
      <c r="W22" s="193"/>
      <c r="X22" s="193"/>
      <c r="Y22" s="193"/>
      <c r="Z22" s="193"/>
      <c r="AA22" s="193"/>
      <c r="AB22" s="193"/>
      <c r="AC22" s="193"/>
      <c r="AD22" s="193"/>
      <c r="AE22" s="193"/>
      <c r="AF22" s="193"/>
      <c r="AG22" s="193"/>
      <c r="AH22" s="193"/>
      <c r="AI22" s="202"/>
    </row>
    <row r="23" spans="1:35" x14ac:dyDescent="0.7">
      <c r="A23" s="237" t="s">
        <v>4</v>
      </c>
      <c r="B23" s="196"/>
      <c r="C23" s="196"/>
      <c r="D23" s="196"/>
      <c r="E23" s="193" t="str">
        <f>IF(入力シート!C26="","",入力シート!C26)</f>
        <v/>
      </c>
      <c r="F23" s="193"/>
      <c r="G23" s="193"/>
      <c r="H23" s="193"/>
      <c r="I23" s="193"/>
      <c r="J23" s="193"/>
      <c r="K23" s="193"/>
      <c r="L23" s="193"/>
      <c r="M23" s="193"/>
      <c r="N23" s="193"/>
      <c r="O23" s="193"/>
      <c r="P23" s="193"/>
      <c r="Q23" s="202"/>
      <c r="R23" s="237" t="s">
        <v>4</v>
      </c>
      <c r="S23" s="196"/>
      <c r="T23" s="196"/>
      <c r="U23" s="196"/>
      <c r="V23" s="193" t="str">
        <f>IF(入力シート!C27="","",入力シート!C27)</f>
        <v/>
      </c>
      <c r="W23" s="193"/>
      <c r="X23" s="193"/>
      <c r="Y23" s="193"/>
      <c r="Z23" s="193"/>
      <c r="AA23" s="193"/>
      <c r="AB23" s="193"/>
      <c r="AC23" s="193"/>
      <c r="AD23" s="193"/>
      <c r="AE23" s="193"/>
      <c r="AF23" s="193"/>
      <c r="AG23" s="193"/>
      <c r="AH23" s="193"/>
      <c r="AI23" s="202"/>
    </row>
    <row r="24" spans="1:35" s="27" customFormat="1" x14ac:dyDescent="0.7">
      <c r="A24" s="237" t="s">
        <v>5</v>
      </c>
      <c r="B24" s="196"/>
      <c r="C24" s="196"/>
      <c r="D24" s="196"/>
      <c r="E24" s="193" t="str">
        <f>IF(入力シート!D26="","",入力シート!D26)</f>
        <v>チアダンスの初心者向け講座</v>
      </c>
      <c r="F24" s="193"/>
      <c r="G24" s="193"/>
      <c r="H24" s="193"/>
      <c r="I24" s="193"/>
      <c r="J24" s="193"/>
      <c r="K24" s="193"/>
      <c r="L24" s="193"/>
      <c r="M24" s="193"/>
      <c r="N24" s="193"/>
      <c r="O24" s="193"/>
      <c r="P24" s="193"/>
      <c r="Q24" s="202"/>
      <c r="R24" s="237" t="s">
        <v>5</v>
      </c>
      <c r="S24" s="196"/>
      <c r="T24" s="196"/>
      <c r="U24" s="196"/>
      <c r="V24" s="243" t="str">
        <f>IF(入力シート!D27="","",入力シート!D27)</f>
        <v>地域の皆さんやデジタル活用支援員とおしゃべりしながらスマートフォンに慣れ親しむ場所です。</v>
      </c>
      <c r="W24" s="243"/>
      <c r="X24" s="243"/>
      <c r="Y24" s="243"/>
      <c r="Z24" s="243"/>
      <c r="AA24" s="243"/>
      <c r="AB24" s="243"/>
      <c r="AC24" s="243"/>
      <c r="AD24" s="243"/>
      <c r="AE24" s="243"/>
      <c r="AF24" s="243"/>
      <c r="AG24" s="243"/>
      <c r="AH24" s="243"/>
      <c r="AI24" s="244"/>
    </row>
    <row r="25" spans="1:35" x14ac:dyDescent="0.7">
      <c r="A25" s="237"/>
      <c r="B25" s="196"/>
      <c r="C25" s="196"/>
      <c r="D25" s="196"/>
      <c r="E25" s="193"/>
      <c r="F25" s="193"/>
      <c r="G25" s="193"/>
      <c r="H25" s="193"/>
      <c r="I25" s="193"/>
      <c r="J25" s="193"/>
      <c r="K25" s="193"/>
      <c r="L25" s="193"/>
      <c r="M25" s="193"/>
      <c r="N25" s="193"/>
      <c r="O25" s="193"/>
      <c r="P25" s="193"/>
      <c r="Q25" s="202"/>
      <c r="R25" s="237"/>
      <c r="S25" s="196"/>
      <c r="T25" s="196"/>
      <c r="U25" s="196"/>
      <c r="V25" s="243"/>
      <c r="W25" s="243"/>
      <c r="X25" s="243"/>
      <c r="Y25" s="243"/>
      <c r="Z25" s="243"/>
      <c r="AA25" s="243"/>
      <c r="AB25" s="243"/>
      <c r="AC25" s="243"/>
      <c r="AD25" s="243"/>
      <c r="AE25" s="243"/>
      <c r="AF25" s="243"/>
      <c r="AG25" s="243"/>
      <c r="AH25" s="243"/>
      <c r="AI25" s="244"/>
    </row>
    <row r="26" spans="1:35" x14ac:dyDescent="0.7">
      <c r="A26" s="237" t="s">
        <v>7</v>
      </c>
      <c r="B26" s="196"/>
      <c r="C26" s="196"/>
      <c r="D26" s="196"/>
      <c r="E26" s="193" t="str">
        <f>IF(入力シート!F26="","",入力シート!F26)</f>
        <v/>
      </c>
      <c r="F26" s="193"/>
      <c r="G26" s="193"/>
      <c r="H26" s="193"/>
      <c r="I26" s="193"/>
      <c r="J26" s="193"/>
      <c r="K26" s="193"/>
      <c r="L26" s="193"/>
      <c r="M26" s="193"/>
      <c r="N26" s="193"/>
      <c r="O26" s="193"/>
      <c r="P26" s="193"/>
      <c r="Q26" s="202"/>
      <c r="R26" s="237" t="s">
        <v>7</v>
      </c>
      <c r="S26" s="196"/>
      <c r="T26" s="196"/>
      <c r="U26" s="196"/>
      <c r="V26" s="193" t="str">
        <f>IF(入力シート!F27="","",入力シート!F27)</f>
        <v>予約不要</v>
      </c>
      <c r="W26" s="193"/>
      <c r="X26" s="193"/>
      <c r="Y26" s="193"/>
      <c r="Z26" s="193"/>
      <c r="AA26" s="193"/>
      <c r="AB26" s="193"/>
      <c r="AC26" s="193"/>
      <c r="AD26" s="193"/>
      <c r="AE26" s="193"/>
      <c r="AF26" s="193"/>
      <c r="AG26" s="193"/>
      <c r="AH26" s="193"/>
      <c r="AI26" s="202"/>
    </row>
    <row r="27" spans="1:35" s="27" customFormat="1" x14ac:dyDescent="0.7">
      <c r="A27" s="237" t="s">
        <v>9</v>
      </c>
      <c r="B27" s="196"/>
      <c r="C27" s="196"/>
      <c r="D27" s="196"/>
      <c r="E27" s="193" t="str">
        <f>IF(入力シート!H26="","",入力シート!H26)</f>
        <v>毎月第１・３（火）
13:00～14:15</v>
      </c>
      <c r="F27" s="193"/>
      <c r="G27" s="193"/>
      <c r="H27" s="193"/>
      <c r="I27" s="193"/>
      <c r="J27" s="193"/>
      <c r="K27" s="193"/>
      <c r="L27" s="193"/>
      <c r="M27" s="193"/>
      <c r="N27" s="193"/>
      <c r="O27" s="193"/>
      <c r="P27" s="193"/>
      <c r="Q27" s="202"/>
      <c r="R27" s="237" t="s">
        <v>9</v>
      </c>
      <c r="S27" s="196"/>
      <c r="T27" s="196"/>
      <c r="U27" s="196"/>
      <c r="V27" s="193" t="str">
        <f>IF(入力シート!H27="","",入力シート!H27)</f>
        <v>8月2日からの毎週（火）</v>
      </c>
      <c r="W27" s="193"/>
      <c r="X27" s="193"/>
      <c r="Y27" s="193"/>
      <c r="Z27" s="193"/>
      <c r="AA27" s="193"/>
      <c r="AB27" s="193"/>
      <c r="AC27" s="193"/>
      <c r="AD27" s="193"/>
      <c r="AE27" s="193"/>
      <c r="AF27" s="193"/>
      <c r="AG27" s="193"/>
      <c r="AH27" s="193"/>
      <c r="AI27" s="202"/>
    </row>
    <row r="28" spans="1:35" x14ac:dyDescent="0.7">
      <c r="A28" s="237"/>
      <c r="B28" s="196"/>
      <c r="C28" s="196"/>
      <c r="D28" s="196"/>
      <c r="E28" s="193"/>
      <c r="F28" s="193"/>
      <c r="G28" s="193"/>
      <c r="H28" s="193"/>
      <c r="I28" s="193"/>
      <c r="J28" s="193"/>
      <c r="K28" s="193"/>
      <c r="L28" s="193"/>
      <c r="M28" s="193"/>
      <c r="N28" s="193"/>
      <c r="O28" s="193"/>
      <c r="P28" s="193"/>
      <c r="Q28" s="202"/>
      <c r="R28" s="237"/>
      <c r="S28" s="196"/>
      <c r="T28" s="196"/>
      <c r="U28" s="196"/>
      <c r="V28" s="193"/>
      <c r="W28" s="193"/>
      <c r="X28" s="193"/>
      <c r="Y28" s="193"/>
      <c r="Z28" s="193"/>
      <c r="AA28" s="193"/>
      <c r="AB28" s="193"/>
      <c r="AC28" s="193"/>
      <c r="AD28" s="193"/>
      <c r="AE28" s="193"/>
      <c r="AF28" s="193"/>
      <c r="AG28" s="193"/>
      <c r="AH28" s="193"/>
      <c r="AI28" s="202"/>
    </row>
    <row r="29" spans="1:35" s="27" customFormat="1" x14ac:dyDescent="0.7">
      <c r="A29" s="237" t="s">
        <v>10</v>
      </c>
      <c r="B29" s="196"/>
      <c r="C29" s="196"/>
      <c r="D29" s="196"/>
      <c r="E29" s="193" t="str">
        <f>IF(入力シート!J26="","",入力シート!J26)</f>
        <v>区内在住でおおむね60歳以上の人</v>
      </c>
      <c r="F29" s="193"/>
      <c r="G29" s="193"/>
      <c r="H29" s="193"/>
      <c r="I29" s="193"/>
      <c r="J29" s="193"/>
      <c r="K29" s="193"/>
      <c r="L29" s="193"/>
      <c r="M29" s="193"/>
      <c r="N29" s="193"/>
      <c r="O29" s="193"/>
      <c r="P29" s="193"/>
      <c r="Q29" s="202"/>
      <c r="R29" s="237" t="s">
        <v>10</v>
      </c>
      <c r="S29" s="196"/>
      <c r="T29" s="196"/>
      <c r="U29" s="196"/>
      <c r="V29" s="193" t="str">
        <f>IF(入力シート!J27="","",入力シート!J27)</f>
        <v>区内在住の概ね60歳以上の方</v>
      </c>
      <c r="W29" s="193"/>
      <c r="X29" s="193"/>
      <c r="Y29" s="193"/>
      <c r="Z29" s="193"/>
      <c r="AA29" s="193"/>
      <c r="AB29" s="193"/>
      <c r="AC29" s="193"/>
      <c r="AD29" s="193"/>
      <c r="AE29" s="193"/>
      <c r="AF29" s="193"/>
      <c r="AG29" s="193"/>
      <c r="AH29" s="193"/>
      <c r="AI29" s="202"/>
    </row>
    <row r="30" spans="1:35" x14ac:dyDescent="0.7">
      <c r="A30" s="237"/>
      <c r="B30" s="196"/>
      <c r="C30" s="196"/>
      <c r="D30" s="196"/>
      <c r="E30" s="193"/>
      <c r="F30" s="193"/>
      <c r="G30" s="193"/>
      <c r="H30" s="193"/>
      <c r="I30" s="193"/>
      <c r="J30" s="193"/>
      <c r="K30" s="193"/>
      <c r="L30" s="193"/>
      <c r="M30" s="193"/>
      <c r="N30" s="193"/>
      <c r="O30" s="193"/>
      <c r="P30" s="193"/>
      <c r="Q30" s="202"/>
      <c r="R30" s="237"/>
      <c r="S30" s="196"/>
      <c r="T30" s="196"/>
      <c r="U30" s="196"/>
      <c r="V30" s="193"/>
      <c r="W30" s="193"/>
      <c r="X30" s="193"/>
      <c r="Y30" s="193"/>
      <c r="Z30" s="193"/>
      <c r="AA30" s="193"/>
      <c r="AB30" s="193"/>
      <c r="AC30" s="193"/>
      <c r="AD30" s="193"/>
      <c r="AE30" s="193"/>
      <c r="AF30" s="193"/>
      <c r="AG30" s="193"/>
      <c r="AH30" s="193"/>
      <c r="AI30" s="202"/>
    </row>
    <row r="31" spans="1:35" x14ac:dyDescent="0.7">
      <c r="A31" s="237" t="s">
        <v>11</v>
      </c>
      <c r="B31" s="196"/>
      <c r="C31" s="196"/>
      <c r="D31" s="196"/>
      <c r="E31" s="193" t="str">
        <f>IF(入力シート!K26="","",入力シート!K26)</f>
        <v/>
      </c>
      <c r="F31" s="193"/>
      <c r="G31" s="193"/>
      <c r="H31" s="193"/>
      <c r="I31" s="193"/>
      <c r="J31" s="193"/>
      <c r="K31" s="193"/>
      <c r="L31" s="193"/>
      <c r="M31" s="193"/>
      <c r="N31" s="193"/>
      <c r="O31" s="193"/>
      <c r="P31" s="193"/>
      <c r="Q31" s="202"/>
      <c r="R31" s="237" t="s">
        <v>11</v>
      </c>
      <c r="S31" s="196"/>
      <c r="T31" s="196"/>
      <c r="U31" s="196"/>
      <c r="V31" s="193" t="str">
        <f>IF(入力シート!K27="","",入力シート!K27)</f>
        <v/>
      </c>
      <c r="W31" s="193"/>
      <c r="X31" s="193"/>
      <c r="Y31" s="193"/>
      <c r="Z31" s="193"/>
      <c r="AA31" s="193"/>
      <c r="AB31" s="193"/>
      <c r="AC31" s="193"/>
      <c r="AD31" s="193"/>
      <c r="AE31" s="193"/>
      <c r="AF31" s="193"/>
      <c r="AG31" s="193"/>
      <c r="AH31" s="193"/>
      <c r="AI31" s="202"/>
    </row>
    <row r="32" spans="1:35" x14ac:dyDescent="0.7">
      <c r="A32" s="237" t="s">
        <v>12</v>
      </c>
      <c r="B32" s="196"/>
      <c r="C32" s="196"/>
      <c r="D32" s="196"/>
      <c r="E32" s="193" t="str">
        <f>IF(入力シート!L26="","",入力シート!L26)</f>
        <v>かんなみの杜</v>
      </c>
      <c r="F32" s="193"/>
      <c r="G32" s="193"/>
      <c r="H32" s="193"/>
      <c r="I32" s="193"/>
      <c r="J32" s="193"/>
      <c r="K32" s="193"/>
      <c r="L32" s="193"/>
      <c r="M32" s="193"/>
      <c r="N32" s="193"/>
      <c r="O32" s="193"/>
      <c r="P32" s="193"/>
      <c r="Q32" s="202"/>
      <c r="R32" s="237" t="s">
        <v>12</v>
      </c>
      <c r="S32" s="196"/>
      <c r="T32" s="196"/>
      <c r="U32" s="196"/>
      <c r="V32" s="193" t="str">
        <f>IF(入力シート!L27="","",入力シート!L27)</f>
        <v>渋谷生涯活躍ネットワーク・シブカツ</v>
      </c>
      <c r="W32" s="193"/>
      <c r="X32" s="193"/>
      <c r="Y32" s="193"/>
      <c r="Z32" s="193"/>
      <c r="AA32" s="193"/>
      <c r="AB32" s="193"/>
      <c r="AC32" s="193"/>
      <c r="AD32" s="193"/>
      <c r="AE32" s="193"/>
      <c r="AF32" s="193"/>
      <c r="AG32" s="193"/>
      <c r="AH32" s="193"/>
      <c r="AI32" s="202"/>
    </row>
    <row r="33" spans="1:35" x14ac:dyDescent="0.7">
      <c r="A33" s="237" t="s">
        <v>13</v>
      </c>
      <c r="B33" s="196"/>
      <c r="C33" s="196"/>
      <c r="D33" s="196"/>
      <c r="E33" s="193" t="str">
        <f>IF(入力シート!M26="","",入力シート!M26)</f>
        <v>無料</v>
      </c>
      <c r="F33" s="193"/>
      <c r="G33" s="193"/>
      <c r="H33" s="193"/>
      <c r="I33" s="193"/>
      <c r="J33" s="193"/>
      <c r="K33" s="193"/>
      <c r="L33" s="193"/>
      <c r="M33" s="193"/>
      <c r="N33" s="193"/>
      <c r="O33" s="193"/>
      <c r="P33" s="193"/>
      <c r="Q33" s="202"/>
      <c r="R33" s="237" t="s">
        <v>13</v>
      </c>
      <c r="S33" s="196"/>
      <c r="T33" s="196"/>
      <c r="U33" s="196"/>
      <c r="V33" s="193" t="str">
        <f>IF(入力シート!M27="","",入力シート!M27)</f>
        <v>無料</v>
      </c>
      <c r="W33" s="193"/>
      <c r="X33" s="193"/>
      <c r="Y33" s="193"/>
      <c r="Z33" s="193"/>
      <c r="AA33" s="193"/>
      <c r="AB33" s="193"/>
      <c r="AC33" s="193"/>
      <c r="AD33" s="193"/>
      <c r="AE33" s="193"/>
      <c r="AF33" s="193"/>
      <c r="AG33" s="193"/>
      <c r="AH33" s="193"/>
      <c r="AI33" s="202"/>
    </row>
    <row r="34" spans="1:35" s="27" customFormat="1" x14ac:dyDescent="0.7">
      <c r="A34" s="237" t="s">
        <v>39</v>
      </c>
      <c r="B34" s="196"/>
      <c r="C34" s="196"/>
      <c r="D34" s="196"/>
      <c r="E34" s="193" t="str">
        <f>IF(入力シート!N26="","",入力シート!N26)</f>
        <v>渋谷区かんなみの杜・渋谷
TEL 5784-3872
FAX 5784-3875</v>
      </c>
      <c r="F34" s="193"/>
      <c r="G34" s="193"/>
      <c r="H34" s="193"/>
      <c r="I34" s="193"/>
      <c r="J34" s="193"/>
      <c r="K34" s="193"/>
      <c r="L34" s="193"/>
      <c r="M34" s="193"/>
      <c r="N34" s="193"/>
      <c r="O34" s="193"/>
      <c r="P34" s="193"/>
      <c r="Q34" s="202"/>
      <c r="R34" s="237" t="s">
        <v>39</v>
      </c>
      <c r="S34" s="196"/>
      <c r="T34" s="196"/>
      <c r="U34" s="196"/>
      <c r="V34" s="193" t="str">
        <f>IF(入力シート!N27="","",入力シート!N27)</f>
        <v>㈱渋谷サービス公社（デジタルデバイド解消事業係）
電話：080-4637-4740</v>
      </c>
      <c r="W34" s="193"/>
      <c r="X34" s="193"/>
      <c r="Y34" s="193"/>
      <c r="Z34" s="193"/>
      <c r="AA34" s="193"/>
      <c r="AB34" s="193"/>
      <c r="AC34" s="193"/>
      <c r="AD34" s="193"/>
      <c r="AE34" s="193"/>
      <c r="AF34" s="193"/>
      <c r="AG34" s="193"/>
      <c r="AH34" s="193"/>
      <c r="AI34" s="202"/>
    </row>
    <row r="35" spans="1:35" s="27" customFormat="1" x14ac:dyDescent="0.7">
      <c r="A35" s="237"/>
      <c r="B35" s="196"/>
      <c r="C35" s="196"/>
      <c r="D35" s="196"/>
      <c r="E35" s="193"/>
      <c r="F35" s="193"/>
      <c r="G35" s="193"/>
      <c r="H35" s="193"/>
      <c r="I35" s="193"/>
      <c r="J35" s="193"/>
      <c r="K35" s="193"/>
      <c r="L35" s="193"/>
      <c r="M35" s="193"/>
      <c r="N35" s="193"/>
      <c r="O35" s="193"/>
      <c r="P35" s="193"/>
      <c r="Q35" s="202"/>
      <c r="R35" s="237"/>
      <c r="S35" s="196"/>
      <c r="T35" s="196"/>
      <c r="U35" s="196"/>
      <c r="V35" s="193"/>
      <c r="W35" s="193"/>
      <c r="X35" s="193"/>
      <c r="Y35" s="193"/>
      <c r="Z35" s="193"/>
      <c r="AA35" s="193"/>
      <c r="AB35" s="193"/>
      <c r="AC35" s="193"/>
      <c r="AD35" s="193"/>
      <c r="AE35" s="193"/>
      <c r="AF35" s="193"/>
      <c r="AG35" s="193"/>
      <c r="AH35" s="193"/>
      <c r="AI35" s="202"/>
    </row>
    <row r="36" spans="1:35" s="27" customFormat="1" x14ac:dyDescent="0.7">
      <c r="A36" s="237"/>
      <c r="B36" s="196"/>
      <c r="C36" s="196"/>
      <c r="D36" s="196"/>
      <c r="E36" s="193"/>
      <c r="F36" s="193"/>
      <c r="G36" s="193"/>
      <c r="H36" s="193"/>
      <c r="I36" s="193"/>
      <c r="J36" s="193"/>
      <c r="K36" s="193"/>
      <c r="L36" s="193"/>
      <c r="M36" s="193"/>
      <c r="N36" s="193"/>
      <c r="O36" s="193"/>
      <c r="P36" s="193"/>
      <c r="Q36" s="202"/>
      <c r="R36" s="237"/>
      <c r="S36" s="196"/>
      <c r="T36" s="196"/>
      <c r="U36" s="196"/>
      <c r="V36" s="193"/>
      <c r="W36" s="193"/>
      <c r="X36" s="193"/>
      <c r="Y36" s="193"/>
      <c r="Z36" s="193"/>
      <c r="AA36" s="193"/>
      <c r="AB36" s="193"/>
      <c r="AC36" s="193"/>
      <c r="AD36" s="193"/>
      <c r="AE36" s="193"/>
      <c r="AF36" s="193"/>
      <c r="AG36" s="193"/>
      <c r="AH36" s="193"/>
      <c r="AI36" s="202"/>
    </row>
    <row r="37" spans="1:35" x14ac:dyDescent="0.7">
      <c r="A37" s="237"/>
      <c r="B37" s="196"/>
      <c r="C37" s="196"/>
      <c r="D37" s="196"/>
      <c r="E37" s="193"/>
      <c r="F37" s="193"/>
      <c r="G37" s="193"/>
      <c r="H37" s="193"/>
      <c r="I37" s="193"/>
      <c r="J37" s="193"/>
      <c r="K37" s="193"/>
      <c r="L37" s="193"/>
      <c r="M37" s="193"/>
      <c r="N37" s="193"/>
      <c r="O37" s="193"/>
      <c r="P37" s="193"/>
      <c r="Q37" s="202"/>
      <c r="R37" s="237"/>
      <c r="S37" s="196"/>
      <c r="T37" s="196"/>
      <c r="U37" s="196"/>
      <c r="V37" s="193"/>
      <c r="W37" s="193"/>
      <c r="X37" s="193"/>
      <c r="Y37" s="193"/>
      <c r="Z37" s="193"/>
      <c r="AA37" s="193"/>
      <c r="AB37" s="193"/>
      <c r="AC37" s="193"/>
      <c r="AD37" s="193"/>
      <c r="AE37" s="193"/>
      <c r="AF37" s="193"/>
      <c r="AG37" s="193"/>
      <c r="AH37" s="193"/>
      <c r="AI37" s="202"/>
    </row>
    <row r="38" spans="1:35" ht="18" thickBot="1" x14ac:dyDescent="0.75">
      <c r="A38" s="236" t="s">
        <v>15</v>
      </c>
      <c r="B38" s="198"/>
      <c r="C38" s="198"/>
      <c r="D38" s="198"/>
      <c r="E38" s="199" t="str">
        <f>IF(入力シート!P26="","",入力シート!P26)</f>
        <v>持ち物等：水分補給の飲み物、運動できる服装、室内用運動靴、マスク・フェイスシールド着用</v>
      </c>
      <c r="F38" s="199"/>
      <c r="G38" s="199"/>
      <c r="H38" s="199"/>
      <c r="I38" s="199"/>
      <c r="J38" s="199"/>
      <c r="K38" s="199"/>
      <c r="L38" s="199"/>
      <c r="M38" s="199"/>
      <c r="N38" s="199"/>
      <c r="O38" s="199"/>
      <c r="P38" s="199"/>
      <c r="Q38" s="201"/>
      <c r="R38" s="236" t="s">
        <v>15</v>
      </c>
      <c r="S38" s="198"/>
      <c r="T38" s="198"/>
      <c r="U38" s="198"/>
      <c r="V38" s="199" t="str">
        <f>IF(入力シート!P27="","",入力シート!P27)</f>
        <v>混みあう場合は譲り合っての参加のご協力をお願いいたします。感染症対策にご協力お願いいたします。</v>
      </c>
      <c r="W38" s="199"/>
      <c r="X38" s="199"/>
      <c r="Y38" s="199"/>
      <c r="Z38" s="199"/>
      <c r="AA38" s="199"/>
      <c r="AB38" s="199"/>
      <c r="AC38" s="199"/>
      <c r="AD38" s="199"/>
      <c r="AE38" s="199"/>
      <c r="AF38" s="199"/>
      <c r="AG38" s="199"/>
      <c r="AH38" s="199"/>
      <c r="AI38" s="201"/>
    </row>
  </sheetData>
  <mergeCells count="96">
    <mergeCell ref="R2:U2"/>
    <mergeCell ref="V2:AI2"/>
    <mergeCell ref="R3:U3"/>
    <mergeCell ref="V3:AI3"/>
    <mergeCell ref="A2:D2"/>
    <mergeCell ref="E2:Q2"/>
    <mergeCell ref="A3:D3"/>
    <mergeCell ref="E3:Q3"/>
    <mergeCell ref="R4:U4"/>
    <mergeCell ref="V4:AI4"/>
    <mergeCell ref="R5:U6"/>
    <mergeCell ref="V5:AI6"/>
    <mergeCell ref="A4:D4"/>
    <mergeCell ref="E4:Q4"/>
    <mergeCell ref="A5:D6"/>
    <mergeCell ref="E5:Q6"/>
    <mergeCell ref="A7:D7"/>
    <mergeCell ref="E7:Q7"/>
    <mergeCell ref="V12:AI12"/>
    <mergeCell ref="V10:AI11"/>
    <mergeCell ref="V13:AI13"/>
    <mergeCell ref="R8:U9"/>
    <mergeCell ref="V7:AI7"/>
    <mergeCell ref="V8:AI9"/>
    <mergeCell ref="A8:D9"/>
    <mergeCell ref="E8:Q9"/>
    <mergeCell ref="R7:U7"/>
    <mergeCell ref="R12:U12"/>
    <mergeCell ref="R10:U11"/>
    <mergeCell ref="R13:U13"/>
    <mergeCell ref="R14:U14"/>
    <mergeCell ref="R21:U21"/>
    <mergeCell ref="V23:AI23"/>
    <mergeCell ref="R22:U22"/>
    <mergeCell ref="V22:AI22"/>
    <mergeCell ref="V14:AI14"/>
    <mergeCell ref="R23:U23"/>
    <mergeCell ref="V21:AI21"/>
    <mergeCell ref="A29:D30"/>
    <mergeCell ref="A10:D11"/>
    <mergeCell ref="E10:Q11"/>
    <mergeCell ref="E24:Q25"/>
    <mergeCell ref="A26:D26"/>
    <mergeCell ref="A27:D28"/>
    <mergeCell ref="A24:D25"/>
    <mergeCell ref="A22:D22"/>
    <mergeCell ref="A23:D23"/>
    <mergeCell ref="A12:D12"/>
    <mergeCell ref="A21:D21"/>
    <mergeCell ref="E23:Q23"/>
    <mergeCell ref="E21:Q21"/>
    <mergeCell ref="E22:Q22"/>
    <mergeCell ref="E12:Q12"/>
    <mergeCell ref="E31:Q31"/>
    <mergeCell ref="E29:Q30"/>
    <mergeCell ref="E26:Q26"/>
    <mergeCell ref="E27:Q28"/>
    <mergeCell ref="R24:U25"/>
    <mergeCell ref="V24:AI25"/>
    <mergeCell ref="A13:D13"/>
    <mergeCell ref="E13:Q13"/>
    <mergeCell ref="A33:D33"/>
    <mergeCell ref="A14:D14"/>
    <mergeCell ref="E14:Q14"/>
    <mergeCell ref="A31:D31"/>
    <mergeCell ref="R19:U19"/>
    <mergeCell ref="V19:AI19"/>
    <mergeCell ref="R15:U18"/>
    <mergeCell ref="V15:AI18"/>
    <mergeCell ref="A19:D19"/>
    <mergeCell ref="E19:Q19"/>
    <mergeCell ref="A15:D18"/>
    <mergeCell ref="E15:Q18"/>
    <mergeCell ref="R31:U31"/>
    <mergeCell ref="E38:Q38"/>
    <mergeCell ref="E34:Q37"/>
    <mergeCell ref="E32:Q32"/>
    <mergeCell ref="E33:Q33"/>
    <mergeCell ref="A38:D38"/>
    <mergeCell ref="A34:D37"/>
    <mergeCell ref="A32:D32"/>
    <mergeCell ref="R38:U38"/>
    <mergeCell ref="V38:AI38"/>
    <mergeCell ref="R34:U37"/>
    <mergeCell ref="V34:AI37"/>
    <mergeCell ref="R32:U32"/>
    <mergeCell ref="V32:AI32"/>
    <mergeCell ref="R33:U33"/>
    <mergeCell ref="V33:AI33"/>
    <mergeCell ref="V31:AI31"/>
    <mergeCell ref="R29:U30"/>
    <mergeCell ref="V29:AI30"/>
    <mergeCell ref="R26:U26"/>
    <mergeCell ref="V26:AI26"/>
    <mergeCell ref="R27:U28"/>
    <mergeCell ref="V27:AI28"/>
  </mergeCells>
  <phoneticPr fontId="3"/>
  <pageMargins left="0.7" right="0.7" top="0.75" bottom="0.75" header="0.3" footer="0.3"/>
  <pageSetup paperSize="9" orientation="portrait" r:id="rId1"/>
  <headerFooter>
    <oddHeader>&amp;C詳細情報シート</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B986D-0ACB-48DB-A67C-2828E1D7D96B}">
  <dimension ref="A1:AI38"/>
  <sheetViews>
    <sheetView view="pageLayout" zoomScaleNormal="100" workbookViewId="0"/>
  </sheetViews>
  <sheetFormatPr defaultColWidth="8.9375" defaultRowHeight="17.649999999999999" x14ac:dyDescent="0.7"/>
  <cols>
    <col min="1" max="245" width="2.1875" customWidth="1"/>
  </cols>
  <sheetData>
    <row r="1" spans="1:35" ht="18" thickBot="1" x14ac:dyDescent="0.75">
      <c r="A1" s="3">
        <v>2</v>
      </c>
      <c r="B1" s="3">
        <v>5</v>
      </c>
      <c r="C1" s="3"/>
      <c r="D1" s="3"/>
      <c r="E1" s="3"/>
      <c r="F1" s="3"/>
      <c r="G1" s="3"/>
      <c r="H1" s="3"/>
      <c r="I1" s="3"/>
      <c r="J1" s="3"/>
      <c r="K1" s="3"/>
      <c r="L1" s="3"/>
      <c r="M1" s="3"/>
      <c r="N1" s="3"/>
      <c r="O1" s="3"/>
      <c r="P1" s="3"/>
      <c r="Q1" s="3"/>
      <c r="R1" s="3">
        <v>2</v>
      </c>
      <c r="S1" s="3">
        <v>6</v>
      </c>
      <c r="T1" s="3"/>
      <c r="U1" s="3"/>
      <c r="V1" s="3"/>
      <c r="W1" s="3"/>
      <c r="X1" s="3"/>
      <c r="Y1" s="3"/>
      <c r="Z1" s="3"/>
      <c r="AA1" s="3"/>
      <c r="AB1" s="3"/>
      <c r="AC1" s="3"/>
      <c r="AD1" s="3"/>
      <c r="AE1" s="3"/>
      <c r="AF1" s="3"/>
      <c r="AG1" s="3"/>
      <c r="AH1" s="3"/>
      <c r="AI1" s="3"/>
    </row>
    <row r="2" spans="1:35" x14ac:dyDescent="0.7">
      <c r="A2" s="238" t="s">
        <v>3</v>
      </c>
      <c r="B2" s="228"/>
      <c r="C2" s="228"/>
      <c r="D2" s="228"/>
      <c r="E2" s="213" t="str">
        <f>IF(入力シート!B28="","",入力シート!B28)</f>
        <v>スマホサロン</v>
      </c>
      <c r="F2" s="213"/>
      <c r="G2" s="213"/>
      <c r="H2" s="213"/>
      <c r="I2" s="213"/>
      <c r="J2" s="213"/>
      <c r="K2" s="213"/>
      <c r="L2" s="213"/>
      <c r="M2" s="213"/>
      <c r="N2" s="213"/>
      <c r="O2" s="213"/>
      <c r="P2" s="213"/>
      <c r="Q2" s="214"/>
      <c r="R2" s="238" t="s">
        <v>3</v>
      </c>
      <c r="S2" s="228"/>
      <c r="T2" s="228"/>
      <c r="U2" s="228"/>
      <c r="V2" s="213" t="str">
        <f>IF(入力シート!B29="","",入力シート!B29)</f>
        <v>初めてのラテアート体験</v>
      </c>
      <c r="W2" s="213"/>
      <c r="X2" s="213"/>
      <c r="Y2" s="213"/>
      <c r="Z2" s="213"/>
      <c r="AA2" s="213"/>
      <c r="AB2" s="213"/>
      <c r="AC2" s="213"/>
      <c r="AD2" s="213"/>
      <c r="AE2" s="213"/>
      <c r="AF2" s="213"/>
      <c r="AG2" s="213"/>
      <c r="AH2" s="213"/>
      <c r="AI2" s="214"/>
    </row>
    <row r="3" spans="1:35" x14ac:dyDescent="0.7">
      <c r="A3" s="237" t="s">
        <v>41</v>
      </c>
      <c r="B3" s="196"/>
      <c r="C3" s="196"/>
      <c r="D3" s="196"/>
      <c r="E3" s="193" t="str">
        <f>IF(入力シート!A28="","",入力シート!A28)</f>
        <v>当日会場受付</v>
      </c>
      <c r="F3" s="193"/>
      <c r="G3" s="193"/>
      <c r="H3" s="193"/>
      <c r="I3" s="193"/>
      <c r="J3" s="193"/>
      <c r="K3" s="193"/>
      <c r="L3" s="193"/>
      <c r="M3" s="193"/>
      <c r="N3" s="193"/>
      <c r="O3" s="193"/>
      <c r="P3" s="193"/>
      <c r="Q3" s="202"/>
      <c r="R3" s="237" t="s">
        <v>38</v>
      </c>
      <c r="S3" s="196"/>
      <c r="T3" s="196"/>
      <c r="U3" s="196"/>
      <c r="V3" s="193" t="str">
        <f>IF(入力シート!A29="","",入力シート!A29)</f>
        <v>事前申込</v>
      </c>
      <c r="W3" s="193"/>
      <c r="X3" s="193"/>
      <c r="Y3" s="193"/>
      <c r="Z3" s="193"/>
      <c r="AA3" s="193"/>
      <c r="AB3" s="193"/>
      <c r="AC3" s="193"/>
      <c r="AD3" s="193"/>
      <c r="AE3" s="193"/>
      <c r="AF3" s="193"/>
      <c r="AG3" s="193"/>
      <c r="AH3" s="193"/>
      <c r="AI3" s="202"/>
    </row>
    <row r="4" spans="1:35" ht="17.850000000000001" customHeight="1" x14ac:dyDescent="0.7">
      <c r="A4" s="237" t="s">
        <v>4</v>
      </c>
      <c r="B4" s="196"/>
      <c r="C4" s="196"/>
      <c r="D4" s="196"/>
      <c r="E4" s="193" t="str">
        <f>IF(入力シート!C28="","",入力シート!C28)</f>
        <v/>
      </c>
      <c r="F4" s="193"/>
      <c r="G4" s="193"/>
      <c r="H4" s="193"/>
      <c r="I4" s="193"/>
      <c r="J4" s="193"/>
      <c r="K4" s="193"/>
      <c r="L4" s="193"/>
      <c r="M4" s="193"/>
      <c r="N4" s="193"/>
      <c r="O4" s="193"/>
      <c r="P4" s="193"/>
      <c r="Q4" s="202"/>
      <c r="R4" s="249" t="s">
        <v>4</v>
      </c>
      <c r="S4" s="250"/>
      <c r="T4" s="250"/>
      <c r="U4" s="195"/>
      <c r="V4" s="194" t="str">
        <f>IF(入力シート!B29="","",入力シート!B29)</f>
        <v>初めてのラテアート体験</v>
      </c>
      <c r="W4" s="251"/>
      <c r="X4" s="251"/>
      <c r="Y4" s="251"/>
      <c r="Z4" s="251"/>
      <c r="AA4" s="251"/>
      <c r="AB4" s="251"/>
      <c r="AC4" s="251"/>
      <c r="AD4" s="251"/>
      <c r="AE4" s="251"/>
      <c r="AF4" s="251"/>
      <c r="AG4" s="251"/>
      <c r="AH4" s="251"/>
      <c r="AI4" s="252"/>
    </row>
    <row r="5" spans="1:35" s="27" customFormat="1" x14ac:dyDescent="0.7">
      <c r="A5" s="237" t="s">
        <v>5</v>
      </c>
      <c r="B5" s="196"/>
      <c r="C5" s="196"/>
      <c r="D5" s="196"/>
      <c r="E5" s="243" t="str">
        <f>IF(入力シート!D28="","",入力シート!D28)</f>
        <v>地域の皆さんやデジタル活用支援員とおしゃべりしながらスマートフォンに慣れ親しむ場所です。</v>
      </c>
      <c r="F5" s="243"/>
      <c r="G5" s="243"/>
      <c r="H5" s="243"/>
      <c r="I5" s="243"/>
      <c r="J5" s="243"/>
      <c r="K5" s="243"/>
      <c r="L5" s="243"/>
      <c r="M5" s="243"/>
      <c r="N5" s="243"/>
      <c r="O5" s="243"/>
      <c r="P5" s="243"/>
      <c r="Q5" s="244"/>
      <c r="R5" s="257" t="s">
        <v>5</v>
      </c>
      <c r="S5" s="258"/>
      <c r="T5" s="258"/>
      <c r="U5" s="259"/>
      <c r="V5" s="269" t="str">
        <f>IF(入力シート!D29="","",入力シート!D29)</f>
        <v>飲んで美味しい、見て楽しいラテアートを自身で体験する会</v>
      </c>
      <c r="W5" s="270"/>
      <c r="X5" s="270"/>
      <c r="Y5" s="270"/>
      <c r="Z5" s="270"/>
      <c r="AA5" s="270"/>
      <c r="AB5" s="270"/>
      <c r="AC5" s="270"/>
      <c r="AD5" s="270"/>
      <c r="AE5" s="270"/>
      <c r="AF5" s="270"/>
      <c r="AG5" s="270"/>
      <c r="AH5" s="270"/>
      <c r="AI5" s="271"/>
    </row>
    <row r="6" spans="1:35" ht="17.850000000000001" customHeight="1" x14ac:dyDescent="0.7">
      <c r="A6" s="237"/>
      <c r="B6" s="196"/>
      <c r="C6" s="196"/>
      <c r="D6" s="196"/>
      <c r="E6" s="243"/>
      <c r="F6" s="243"/>
      <c r="G6" s="243"/>
      <c r="H6" s="243"/>
      <c r="I6" s="243"/>
      <c r="J6" s="243"/>
      <c r="K6" s="243"/>
      <c r="L6" s="243"/>
      <c r="M6" s="243"/>
      <c r="N6" s="243"/>
      <c r="O6" s="243"/>
      <c r="P6" s="243"/>
      <c r="Q6" s="244"/>
      <c r="R6" s="260"/>
      <c r="S6" s="261"/>
      <c r="T6" s="261"/>
      <c r="U6" s="262"/>
      <c r="V6" s="272"/>
      <c r="W6" s="273"/>
      <c r="X6" s="273"/>
      <c r="Y6" s="273"/>
      <c r="Z6" s="273"/>
      <c r="AA6" s="273"/>
      <c r="AB6" s="273"/>
      <c r="AC6" s="273"/>
      <c r="AD6" s="273"/>
      <c r="AE6" s="273"/>
      <c r="AF6" s="273"/>
      <c r="AG6" s="273"/>
      <c r="AH6" s="273"/>
      <c r="AI6" s="274"/>
    </row>
    <row r="7" spans="1:35" x14ac:dyDescent="0.7">
      <c r="A7" s="237" t="s">
        <v>7</v>
      </c>
      <c r="B7" s="196"/>
      <c r="C7" s="196"/>
      <c r="D7" s="196"/>
      <c r="E7" s="193" t="str">
        <f>IF(入力シート!F28="","",入力シート!F28)</f>
        <v>予約不要</v>
      </c>
      <c r="F7" s="193"/>
      <c r="G7" s="193"/>
      <c r="H7" s="193"/>
      <c r="I7" s="193"/>
      <c r="J7" s="193"/>
      <c r="K7" s="193"/>
      <c r="L7" s="193"/>
      <c r="M7" s="193"/>
      <c r="N7" s="193"/>
      <c r="O7" s="193"/>
      <c r="P7" s="193"/>
      <c r="Q7" s="202"/>
      <c r="R7" s="237" t="s">
        <v>7</v>
      </c>
      <c r="S7" s="196"/>
      <c r="T7" s="196"/>
      <c r="U7" s="196"/>
      <c r="V7" s="193" t="str">
        <f>IF(入力シート!F29="","",入力シート!F29)</f>
        <v>令和4年11月11日(金)まで</v>
      </c>
      <c r="W7" s="193"/>
      <c r="X7" s="193"/>
      <c r="Y7" s="193"/>
      <c r="Z7" s="193"/>
      <c r="AA7" s="193"/>
      <c r="AB7" s="193"/>
      <c r="AC7" s="193"/>
      <c r="AD7" s="193"/>
      <c r="AE7" s="193"/>
      <c r="AF7" s="193"/>
      <c r="AG7" s="193"/>
      <c r="AH7" s="193"/>
      <c r="AI7" s="202"/>
    </row>
    <row r="8" spans="1:35" s="27" customFormat="1" x14ac:dyDescent="0.7">
      <c r="A8" s="237" t="s">
        <v>9</v>
      </c>
      <c r="B8" s="196"/>
      <c r="C8" s="196"/>
      <c r="D8" s="196"/>
      <c r="E8" s="243" t="str">
        <f>IF(入力シート!H28="","",入力シート!H28)</f>
        <v>8月1日からの毎週（月）</v>
      </c>
      <c r="F8" s="243"/>
      <c r="G8" s="243"/>
      <c r="H8" s="243"/>
      <c r="I8" s="243"/>
      <c r="J8" s="243"/>
      <c r="K8" s="243"/>
      <c r="L8" s="243"/>
      <c r="M8" s="243"/>
      <c r="N8" s="243"/>
      <c r="O8" s="243"/>
      <c r="P8" s="243"/>
      <c r="Q8" s="244"/>
      <c r="R8" s="237" t="s">
        <v>9</v>
      </c>
      <c r="S8" s="196"/>
      <c r="T8" s="196"/>
      <c r="U8" s="196"/>
      <c r="V8" s="193" t="str">
        <f>IF(入力シート!H29="","",入力シート!H29)</f>
        <v>令和4年12月1日(木)14:00~16:00</v>
      </c>
      <c r="W8" s="193"/>
      <c r="X8" s="193"/>
      <c r="Y8" s="193"/>
      <c r="Z8" s="193"/>
      <c r="AA8" s="193"/>
      <c r="AB8" s="193"/>
      <c r="AC8" s="193"/>
      <c r="AD8" s="193"/>
      <c r="AE8" s="193"/>
      <c r="AF8" s="193"/>
      <c r="AG8" s="193"/>
      <c r="AH8" s="193"/>
      <c r="AI8" s="202"/>
    </row>
    <row r="9" spans="1:35" x14ac:dyDescent="0.7">
      <c r="A9" s="237"/>
      <c r="B9" s="196"/>
      <c r="C9" s="196"/>
      <c r="D9" s="196"/>
      <c r="E9" s="243"/>
      <c r="F9" s="243"/>
      <c r="G9" s="243"/>
      <c r="H9" s="243"/>
      <c r="I9" s="243"/>
      <c r="J9" s="243"/>
      <c r="K9" s="243"/>
      <c r="L9" s="243"/>
      <c r="M9" s="243"/>
      <c r="N9" s="243"/>
      <c r="O9" s="243"/>
      <c r="P9" s="243"/>
      <c r="Q9" s="244"/>
      <c r="R9" s="237"/>
      <c r="S9" s="196"/>
      <c r="T9" s="196"/>
      <c r="U9" s="196"/>
      <c r="V9" s="193"/>
      <c r="W9" s="193"/>
      <c r="X9" s="193"/>
      <c r="Y9" s="193"/>
      <c r="Z9" s="193"/>
      <c r="AA9" s="193"/>
      <c r="AB9" s="193"/>
      <c r="AC9" s="193"/>
      <c r="AD9" s="193"/>
      <c r="AE9" s="193"/>
      <c r="AF9" s="193"/>
      <c r="AG9" s="193"/>
      <c r="AH9" s="193"/>
      <c r="AI9" s="202"/>
    </row>
    <row r="10" spans="1:35" s="27" customFormat="1" x14ac:dyDescent="0.7">
      <c r="A10" s="237" t="s">
        <v>10</v>
      </c>
      <c r="B10" s="196"/>
      <c r="C10" s="196"/>
      <c r="D10" s="196"/>
      <c r="E10" s="243" t="str">
        <f>IF(入力シート!J28="","",入力シート!J28)</f>
        <v>区内在住の概ね60歳以上の方</v>
      </c>
      <c r="F10" s="243"/>
      <c r="G10" s="243"/>
      <c r="H10" s="243"/>
      <c r="I10" s="243"/>
      <c r="J10" s="243"/>
      <c r="K10" s="243"/>
      <c r="L10" s="243"/>
      <c r="M10" s="243"/>
      <c r="N10" s="243"/>
      <c r="O10" s="243"/>
      <c r="P10" s="243"/>
      <c r="Q10" s="244"/>
      <c r="R10" s="237" t="s">
        <v>10</v>
      </c>
      <c r="S10" s="196"/>
      <c r="T10" s="196"/>
      <c r="U10" s="196"/>
      <c r="V10" s="193" t="str">
        <f>IF(入力シート!J29="","",入力シート!J29)</f>
        <v>区内在住で60歳以上の人</v>
      </c>
      <c r="W10" s="193"/>
      <c r="X10" s="193"/>
      <c r="Y10" s="193"/>
      <c r="Z10" s="193"/>
      <c r="AA10" s="193"/>
      <c r="AB10" s="193"/>
      <c r="AC10" s="193"/>
      <c r="AD10" s="193"/>
      <c r="AE10" s="193"/>
      <c r="AF10" s="193"/>
      <c r="AG10" s="193"/>
      <c r="AH10" s="193"/>
      <c r="AI10" s="202"/>
    </row>
    <row r="11" spans="1:35" x14ac:dyDescent="0.7">
      <c r="A11" s="237"/>
      <c r="B11" s="196"/>
      <c r="C11" s="196"/>
      <c r="D11" s="196"/>
      <c r="E11" s="243"/>
      <c r="F11" s="243"/>
      <c r="G11" s="243"/>
      <c r="H11" s="243"/>
      <c r="I11" s="243"/>
      <c r="J11" s="243"/>
      <c r="K11" s="243"/>
      <c r="L11" s="243"/>
      <c r="M11" s="243"/>
      <c r="N11" s="243"/>
      <c r="O11" s="243"/>
      <c r="P11" s="243"/>
      <c r="Q11" s="244"/>
      <c r="R11" s="237"/>
      <c r="S11" s="196"/>
      <c r="T11" s="196"/>
      <c r="U11" s="196"/>
      <c r="V11" s="193"/>
      <c r="W11" s="193"/>
      <c r="X11" s="193"/>
      <c r="Y11" s="193"/>
      <c r="Z11" s="193"/>
      <c r="AA11" s="193"/>
      <c r="AB11" s="193"/>
      <c r="AC11" s="193"/>
      <c r="AD11" s="193"/>
      <c r="AE11" s="193"/>
      <c r="AF11" s="193"/>
      <c r="AG11" s="193"/>
      <c r="AH11" s="193"/>
      <c r="AI11" s="202"/>
    </row>
    <row r="12" spans="1:35" x14ac:dyDescent="0.7">
      <c r="A12" s="237" t="s">
        <v>11</v>
      </c>
      <c r="B12" s="196"/>
      <c r="C12" s="196"/>
      <c r="D12" s="196"/>
      <c r="E12" s="193" t="str">
        <f>IF(入力シート!K28="","",入力シート!K28)</f>
        <v/>
      </c>
      <c r="F12" s="193"/>
      <c r="G12" s="193"/>
      <c r="H12" s="193"/>
      <c r="I12" s="193"/>
      <c r="J12" s="193"/>
      <c r="K12" s="193"/>
      <c r="L12" s="193"/>
      <c r="M12" s="193"/>
      <c r="N12" s="193"/>
      <c r="O12" s="193"/>
      <c r="P12" s="193"/>
      <c r="Q12" s="202"/>
      <c r="R12" s="237" t="s">
        <v>11</v>
      </c>
      <c r="S12" s="196"/>
      <c r="T12" s="196"/>
      <c r="U12" s="196"/>
      <c r="V12" s="193" t="str">
        <f>IF(入力シート!K29="","",入力シート!K29)</f>
        <v>18人</v>
      </c>
      <c r="W12" s="193"/>
      <c r="X12" s="193"/>
      <c r="Y12" s="193"/>
      <c r="Z12" s="193"/>
      <c r="AA12" s="193"/>
      <c r="AB12" s="193"/>
      <c r="AC12" s="193"/>
      <c r="AD12" s="193"/>
      <c r="AE12" s="193"/>
      <c r="AF12" s="193"/>
      <c r="AG12" s="193"/>
      <c r="AH12" s="193"/>
      <c r="AI12" s="202"/>
    </row>
    <row r="13" spans="1:35" x14ac:dyDescent="0.7">
      <c r="A13" s="237" t="s">
        <v>12</v>
      </c>
      <c r="B13" s="196"/>
      <c r="C13" s="196"/>
      <c r="D13" s="196"/>
      <c r="E13" s="193" t="str">
        <f>IF(入力シート!L28="","",入力シート!L28)</f>
        <v>新橋出張所</v>
      </c>
      <c r="F13" s="193"/>
      <c r="G13" s="193"/>
      <c r="H13" s="193"/>
      <c r="I13" s="193"/>
      <c r="J13" s="193"/>
      <c r="K13" s="193"/>
      <c r="L13" s="193"/>
      <c r="M13" s="193"/>
      <c r="N13" s="193"/>
      <c r="O13" s="193"/>
      <c r="P13" s="193"/>
      <c r="Q13" s="202"/>
      <c r="R13" s="237" t="s">
        <v>12</v>
      </c>
      <c r="S13" s="196"/>
      <c r="T13" s="196"/>
      <c r="U13" s="196"/>
      <c r="V13" s="243" t="str">
        <f>IF(入力シート!L29="","",入力シート!L29)</f>
        <v>上原社会教育館</v>
      </c>
      <c r="W13" s="243"/>
      <c r="X13" s="243"/>
      <c r="Y13" s="243"/>
      <c r="Z13" s="243"/>
      <c r="AA13" s="243"/>
      <c r="AB13" s="243"/>
      <c r="AC13" s="243"/>
      <c r="AD13" s="243"/>
      <c r="AE13" s="243"/>
      <c r="AF13" s="243"/>
      <c r="AG13" s="243"/>
      <c r="AH13" s="243"/>
      <c r="AI13" s="244"/>
    </row>
    <row r="14" spans="1:35" x14ac:dyDescent="0.7">
      <c r="A14" s="237" t="s">
        <v>13</v>
      </c>
      <c r="B14" s="196"/>
      <c r="C14" s="196"/>
      <c r="D14" s="196"/>
      <c r="E14" s="193" t="str">
        <f>IF(入力シート!M28="","",入力シート!M28)</f>
        <v>無料</v>
      </c>
      <c r="F14" s="193"/>
      <c r="G14" s="193"/>
      <c r="H14" s="193"/>
      <c r="I14" s="193"/>
      <c r="J14" s="193"/>
      <c r="K14" s="193"/>
      <c r="L14" s="193"/>
      <c r="M14" s="193"/>
      <c r="N14" s="193"/>
      <c r="O14" s="193"/>
      <c r="P14" s="193"/>
      <c r="Q14" s="202"/>
      <c r="R14" s="237" t="s">
        <v>13</v>
      </c>
      <c r="S14" s="196"/>
      <c r="T14" s="196"/>
      <c r="U14" s="196"/>
      <c r="V14" s="193" t="str">
        <f>IF(入力シート!M29="","",入力シート!M29)</f>
        <v/>
      </c>
      <c r="W14" s="193"/>
      <c r="X14" s="193"/>
      <c r="Y14" s="193"/>
      <c r="Z14" s="193"/>
      <c r="AA14" s="193"/>
      <c r="AB14" s="193"/>
      <c r="AC14" s="193"/>
      <c r="AD14" s="193"/>
      <c r="AE14" s="193"/>
      <c r="AF14" s="193"/>
      <c r="AG14" s="193"/>
      <c r="AH14" s="193"/>
      <c r="AI14" s="202"/>
    </row>
    <row r="15" spans="1:35" s="27" customFormat="1" x14ac:dyDescent="0.7">
      <c r="A15" s="237" t="s">
        <v>39</v>
      </c>
      <c r="B15" s="196"/>
      <c r="C15" s="196"/>
      <c r="D15" s="196"/>
      <c r="E15" s="193" t="str">
        <f>IF(入力シート!N28="","",入力シート!N28)</f>
        <v>㈱渋谷サービス公社（デジタルデバイド解消事業係）
電話：080-4637-4740</v>
      </c>
      <c r="F15" s="193"/>
      <c r="G15" s="193"/>
      <c r="H15" s="193"/>
      <c r="I15" s="193"/>
      <c r="J15" s="193"/>
      <c r="K15" s="193"/>
      <c r="L15" s="193"/>
      <c r="M15" s="193"/>
      <c r="N15" s="193"/>
      <c r="O15" s="193"/>
      <c r="P15" s="193"/>
      <c r="Q15" s="202"/>
      <c r="R15" s="237" t="s">
        <v>39</v>
      </c>
      <c r="S15" s="196"/>
      <c r="T15" s="196"/>
      <c r="U15" s="196"/>
      <c r="V15" s="193" t="str">
        <f>IF(入力シート!N29="","",入力シート!N29)</f>
        <v>シニアいきいき大学事務局
電話：03-3464-5171</v>
      </c>
      <c r="W15" s="193"/>
      <c r="X15" s="193"/>
      <c r="Y15" s="193"/>
      <c r="Z15" s="193"/>
      <c r="AA15" s="193"/>
      <c r="AB15" s="193"/>
      <c r="AC15" s="193"/>
      <c r="AD15" s="193"/>
      <c r="AE15" s="193"/>
      <c r="AF15" s="193"/>
      <c r="AG15" s="193"/>
      <c r="AH15" s="193"/>
      <c r="AI15" s="202"/>
    </row>
    <row r="16" spans="1:35" s="27" customFormat="1" x14ac:dyDescent="0.7">
      <c r="A16" s="237"/>
      <c r="B16" s="196"/>
      <c r="C16" s="196"/>
      <c r="D16" s="196"/>
      <c r="E16" s="193"/>
      <c r="F16" s="193"/>
      <c r="G16" s="193"/>
      <c r="H16" s="193"/>
      <c r="I16" s="193"/>
      <c r="J16" s="193"/>
      <c r="K16" s="193"/>
      <c r="L16" s="193"/>
      <c r="M16" s="193"/>
      <c r="N16" s="193"/>
      <c r="O16" s="193"/>
      <c r="P16" s="193"/>
      <c r="Q16" s="202"/>
      <c r="R16" s="237"/>
      <c r="S16" s="196"/>
      <c r="T16" s="196"/>
      <c r="U16" s="196"/>
      <c r="V16" s="193"/>
      <c r="W16" s="193"/>
      <c r="X16" s="193"/>
      <c r="Y16" s="193"/>
      <c r="Z16" s="193"/>
      <c r="AA16" s="193"/>
      <c r="AB16" s="193"/>
      <c r="AC16" s="193"/>
      <c r="AD16" s="193"/>
      <c r="AE16" s="193"/>
      <c r="AF16" s="193"/>
      <c r="AG16" s="193"/>
      <c r="AH16" s="193"/>
      <c r="AI16" s="202"/>
    </row>
    <row r="17" spans="1:35" s="27" customFormat="1" x14ac:dyDescent="0.7">
      <c r="A17" s="237"/>
      <c r="B17" s="196"/>
      <c r="C17" s="196"/>
      <c r="D17" s="196"/>
      <c r="E17" s="193"/>
      <c r="F17" s="193"/>
      <c r="G17" s="193"/>
      <c r="H17" s="193"/>
      <c r="I17" s="193"/>
      <c r="J17" s="193"/>
      <c r="K17" s="193"/>
      <c r="L17" s="193"/>
      <c r="M17" s="193"/>
      <c r="N17" s="193"/>
      <c r="O17" s="193"/>
      <c r="P17" s="193"/>
      <c r="Q17" s="202"/>
      <c r="R17" s="237"/>
      <c r="S17" s="196"/>
      <c r="T17" s="196"/>
      <c r="U17" s="196"/>
      <c r="V17" s="193"/>
      <c r="W17" s="193"/>
      <c r="X17" s="193"/>
      <c r="Y17" s="193"/>
      <c r="Z17" s="193"/>
      <c r="AA17" s="193"/>
      <c r="AB17" s="193"/>
      <c r="AC17" s="193"/>
      <c r="AD17" s="193"/>
      <c r="AE17" s="193"/>
      <c r="AF17" s="193"/>
      <c r="AG17" s="193"/>
      <c r="AH17" s="193"/>
      <c r="AI17" s="202"/>
    </row>
    <row r="18" spans="1:35" x14ac:dyDescent="0.7">
      <c r="A18" s="237"/>
      <c r="B18" s="196"/>
      <c r="C18" s="196"/>
      <c r="D18" s="196"/>
      <c r="E18" s="193"/>
      <c r="F18" s="193"/>
      <c r="G18" s="193"/>
      <c r="H18" s="193"/>
      <c r="I18" s="193"/>
      <c r="J18" s="193"/>
      <c r="K18" s="193"/>
      <c r="L18" s="193"/>
      <c r="M18" s="193"/>
      <c r="N18" s="193"/>
      <c r="O18" s="193"/>
      <c r="P18" s="193"/>
      <c r="Q18" s="202"/>
      <c r="R18" s="237"/>
      <c r="S18" s="196"/>
      <c r="T18" s="196"/>
      <c r="U18" s="196"/>
      <c r="V18" s="193"/>
      <c r="W18" s="193"/>
      <c r="X18" s="193"/>
      <c r="Y18" s="193"/>
      <c r="Z18" s="193"/>
      <c r="AA18" s="193"/>
      <c r="AB18" s="193"/>
      <c r="AC18" s="193"/>
      <c r="AD18" s="193"/>
      <c r="AE18" s="193"/>
      <c r="AF18" s="193"/>
      <c r="AG18" s="193"/>
      <c r="AH18" s="193"/>
      <c r="AI18" s="202"/>
    </row>
    <row r="19" spans="1:35" ht="18" thickBot="1" x14ac:dyDescent="0.75">
      <c r="A19" s="236" t="s">
        <v>15</v>
      </c>
      <c r="B19" s="198"/>
      <c r="C19" s="198"/>
      <c r="D19" s="198"/>
      <c r="E19" s="199" t="str">
        <f>IF(入力シート!P28="","",入力シート!P28)</f>
        <v>混みあう場合は譲り合っての参加のご協力をお願いいたします。感染症対策にご協力お願いいたします。</v>
      </c>
      <c r="F19" s="199"/>
      <c r="G19" s="199"/>
      <c r="H19" s="199"/>
      <c r="I19" s="199"/>
      <c r="J19" s="199"/>
      <c r="K19" s="199"/>
      <c r="L19" s="199"/>
      <c r="M19" s="199"/>
      <c r="N19" s="199"/>
      <c r="O19" s="199"/>
      <c r="P19" s="199"/>
      <c r="Q19" s="201"/>
      <c r="R19" s="236" t="s">
        <v>15</v>
      </c>
      <c r="S19" s="198"/>
      <c r="T19" s="198"/>
      <c r="U19" s="198"/>
      <c r="V19" s="199" t="str">
        <f>IF(入力シート!P29="","",入力シート!P29)</f>
        <v/>
      </c>
      <c r="W19" s="199"/>
      <c r="X19" s="199"/>
      <c r="Y19" s="199"/>
      <c r="Z19" s="199"/>
      <c r="AA19" s="199"/>
      <c r="AB19" s="199"/>
      <c r="AC19" s="199"/>
      <c r="AD19" s="199"/>
      <c r="AE19" s="199"/>
      <c r="AF19" s="199"/>
      <c r="AG19" s="199"/>
      <c r="AH19" s="199"/>
      <c r="AI19" s="201"/>
    </row>
    <row r="20" spans="1:35" ht="18" thickBot="1" x14ac:dyDescent="0.75">
      <c r="A20" s="3">
        <v>2</v>
      </c>
      <c r="B20" s="3">
        <v>7</v>
      </c>
      <c r="C20" s="3"/>
      <c r="D20" s="3"/>
      <c r="E20" s="29"/>
      <c r="F20" s="2"/>
      <c r="G20" s="2"/>
      <c r="H20" s="2"/>
      <c r="I20" s="2"/>
      <c r="J20" s="2"/>
      <c r="K20" s="2"/>
      <c r="L20" s="2"/>
      <c r="M20" s="2"/>
      <c r="N20" s="2"/>
      <c r="O20" s="2"/>
      <c r="P20" s="2"/>
      <c r="Q20" s="2"/>
      <c r="R20" s="2"/>
      <c r="S20" s="3">
        <v>2</v>
      </c>
      <c r="T20" s="3">
        <v>8</v>
      </c>
      <c r="U20" s="3"/>
      <c r="V20" s="3"/>
      <c r="W20" s="2"/>
      <c r="X20" s="2"/>
      <c r="Y20" s="2"/>
      <c r="Z20" s="2"/>
      <c r="AA20" s="2"/>
      <c r="AB20" s="2"/>
      <c r="AC20" s="2"/>
      <c r="AD20" s="2"/>
      <c r="AE20" s="2"/>
      <c r="AF20" s="2"/>
      <c r="AG20" s="2"/>
      <c r="AH20" s="2"/>
      <c r="AI20" s="2"/>
    </row>
    <row r="21" spans="1:35" x14ac:dyDescent="0.7">
      <c r="A21" s="238" t="s">
        <v>3</v>
      </c>
      <c r="B21" s="228"/>
      <c r="C21" s="228"/>
      <c r="D21" s="228"/>
      <c r="E21" s="213" t="str">
        <f>IF(入力シート!B30="","",入力シート!B30)</f>
        <v>渋谷区訪問型サービスA従事者研修</v>
      </c>
      <c r="F21" s="213"/>
      <c r="G21" s="213"/>
      <c r="H21" s="213"/>
      <c r="I21" s="213"/>
      <c r="J21" s="213"/>
      <c r="K21" s="213"/>
      <c r="L21" s="213"/>
      <c r="M21" s="213"/>
      <c r="N21" s="213"/>
      <c r="O21" s="213"/>
      <c r="P21" s="213"/>
      <c r="Q21" s="214"/>
      <c r="R21" s="238" t="s">
        <v>3</v>
      </c>
      <c r="S21" s="228"/>
      <c r="T21" s="228"/>
      <c r="U21" s="228"/>
      <c r="V21" s="213" t="str">
        <f>IF(入力シート!B31="","",入力シート!B31)</f>
        <v>体力測定事業</v>
      </c>
      <c r="W21" s="213"/>
      <c r="X21" s="213"/>
      <c r="Y21" s="213"/>
      <c r="Z21" s="213"/>
      <c r="AA21" s="213"/>
      <c r="AB21" s="213"/>
      <c r="AC21" s="213"/>
      <c r="AD21" s="213"/>
      <c r="AE21" s="213"/>
      <c r="AF21" s="213"/>
      <c r="AG21" s="213"/>
      <c r="AH21" s="213"/>
      <c r="AI21" s="214"/>
    </row>
    <row r="22" spans="1:35" x14ac:dyDescent="0.7">
      <c r="A22" s="237" t="s">
        <v>2</v>
      </c>
      <c r="B22" s="196"/>
      <c r="C22" s="196"/>
      <c r="D22" s="196"/>
      <c r="E22" s="193" t="str">
        <f>IF(入力シート!A30="","",入力シート!A30)</f>
        <v>事前申込</v>
      </c>
      <c r="F22" s="193"/>
      <c r="G22" s="193"/>
      <c r="H22" s="193"/>
      <c r="I22" s="193"/>
      <c r="J22" s="193"/>
      <c r="K22" s="193"/>
      <c r="L22" s="193"/>
      <c r="M22" s="193"/>
      <c r="N22" s="193"/>
      <c r="O22" s="193"/>
      <c r="P22" s="193"/>
      <c r="Q22" s="202"/>
      <c r="R22" s="237" t="s">
        <v>41</v>
      </c>
      <c r="S22" s="196"/>
      <c r="T22" s="196"/>
      <c r="U22" s="196"/>
      <c r="V22" s="193" t="str">
        <f>IF(入力シート!A31="","",入力シート!A31)</f>
        <v>事前申込</v>
      </c>
      <c r="W22" s="193"/>
      <c r="X22" s="193"/>
      <c r="Y22" s="193"/>
      <c r="Z22" s="193"/>
      <c r="AA22" s="193"/>
      <c r="AB22" s="193"/>
      <c r="AC22" s="193"/>
      <c r="AD22" s="193"/>
      <c r="AE22" s="193"/>
      <c r="AF22" s="193"/>
      <c r="AG22" s="193"/>
      <c r="AH22" s="193"/>
      <c r="AI22" s="202"/>
    </row>
    <row r="23" spans="1:35" ht="17.850000000000001" customHeight="1" x14ac:dyDescent="0.7">
      <c r="A23" s="249" t="s">
        <v>4</v>
      </c>
      <c r="B23" s="250"/>
      <c r="C23" s="250"/>
      <c r="D23" s="195"/>
      <c r="E23" s="194" t="str">
        <f>IF(入力シート!C30="","",入力シート!C30)</f>
        <v>渋谷区せいかつサポート研修</v>
      </c>
      <c r="F23" s="251"/>
      <c r="G23" s="251"/>
      <c r="H23" s="251"/>
      <c r="I23" s="251"/>
      <c r="J23" s="251"/>
      <c r="K23" s="251"/>
      <c r="L23" s="251"/>
      <c r="M23" s="251"/>
      <c r="N23" s="251"/>
      <c r="O23" s="251"/>
      <c r="P23" s="251"/>
      <c r="Q23" s="252"/>
      <c r="R23" s="237" t="s">
        <v>4</v>
      </c>
      <c r="S23" s="196"/>
      <c r="T23" s="196"/>
      <c r="U23" s="196"/>
      <c r="V23" s="253" t="str">
        <f>IF(入力シート!C31="","",入力シート!C31)</f>
        <v>自宅で、スマホで、健康に。
楽しい自宅運動と体力測定会（第2弾）</v>
      </c>
      <c r="W23" s="253"/>
      <c r="X23" s="253"/>
      <c r="Y23" s="253"/>
      <c r="Z23" s="253"/>
      <c r="AA23" s="253"/>
      <c r="AB23" s="253"/>
      <c r="AC23" s="253"/>
      <c r="AD23" s="253"/>
      <c r="AE23" s="253"/>
      <c r="AF23" s="253"/>
      <c r="AG23" s="253"/>
      <c r="AH23" s="253"/>
      <c r="AI23" s="254"/>
    </row>
    <row r="24" spans="1:35" s="27" customFormat="1" x14ac:dyDescent="0.7">
      <c r="A24" s="257" t="s">
        <v>5</v>
      </c>
      <c r="B24" s="258"/>
      <c r="C24" s="258"/>
      <c r="D24" s="259"/>
      <c r="E24" s="263" t="str">
        <f>IF(入力シート!D30="","",入力シート!D30)</f>
        <v>内容：高齢者宅で家事をサポートしていただける方を募集するための研修（訪問介護に関する講義・演習）</v>
      </c>
      <c r="F24" s="264"/>
      <c r="G24" s="264"/>
      <c r="H24" s="264"/>
      <c r="I24" s="264"/>
      <c r="J24" s="264"/>
      <c r="K24" s="264"/>
      <c r="L24" s="264"/>
      <c r="M24" s="264"/>
      <c r="N24" s="264"/>
      <c r="O24" s="264"/>
      <c r="P24" s="264"/>
      <c r="Q24" s="265"/>
      <c r="R24" s="237" t="s">
        <v>5</v>
      </c>
      <c r="S24" s="196"/>
      <c r="T24" s="196"/>
      <c r="U24" s="196"/>
      <c r="V24" s="253" t="str">
        <f>IF(入力シート!D31="","",入力シート!D31)</f>
        <v>渋谷区の実証実験事業で採択されたスタートアップ企業「株式会社Moff」との3か月間のトライアル事業です。自宅でスマホで健康に。週1回程度の無理なく続けられる運動で運動不足の解消を目指します。初回は、区内会場で体力測定会と説明会を実施します。</v>
      </c>
      <c r="W24" s="253"/>
      <c r="X24" s="253"/>
      <c r="Y24" s="253"/>
      <c r="Z24" s="253"/>
      <c r="AA24" s="253"/>
      <c r="AB24" s="253"/>
      <c r="AC24" s="253"/>
      <c r="AD24" s="253"/>
      <c r="AE24" s="253"/>
      <c r="AF24" s="253"/>
      <c r="AG24" s="253"/>
      <c r="AH24" s="253"/>
      <c r="AI24" s="254"/>
    </row>
    <row r="25" spans="1:35" ht="17.850000000000001" customHeight="1" x14ac:dyDescent="0.7">
      <c r="A25" s="260"/>
      <c r="B25" s="261"/>
      <c r="C25" s="261"/>
      <c r="D25" s="262"/>
      <c r="E25" s="266"/>
      <c r="F25" s="267"/>
      <c r="G25" s="267"/>
      <c r="H25" s="267"/>
      <c r="I25" s="267"/>
      <c r="J25" s="267"/>
      <c r="K25" s="267"/>
      <c r="L25" s="267"/>
      <c r="M25" s="267"/>
      <c r="N25" s="267"/>
      <c r="O25" s="267"/>
      <c r="P25" s="267"/>
      <c r="Q25" s="268"/>
      <c r="R25" s="237"/>
      <c r="S25" s="196"/>
      <c r="T25" s="196"/>
      <c r="U25" s="196"/>
      <c r="V25" s="253"/>
      <c r="W25" s="253"/>
      <c r="X25" s="253"/>
      <c r="Y25" s="253"/>
      <c r="Z25" s="253"/>
      <c r="AA25" s="253"/>
      <c r="AB25" s="253"/>
      <c r="AC25" s="253"/>
      <c r="AD25" s="253"/>
      <c r="AE25" s="253"/>
      <c r="AF25" s="253"/>
      <c r="AG25" s="253"/>
      <c r="AH25" s="253"/>
      <c r="AI25" s="254"/>
    </row>
    <row r="26" spans="1:35" x14ac:dyDescent="0.7">
      <c r="A26" s="237" t="s">
        <v>7</v>
      </c>
      <c r="B26" s="196"/>
      <c r="C26" s="196"/>
      <c r="D26" s="196"/>
      <c r="E26" s="193" t="str">
        <f>IF(入力シート!F30="","",入力シート!F30)</f>
        <v>2022年10月1日～2022年11月4日</v>
      </c>
      <c r="F26" s="193"/>
      <c r="G26" s="193"/>
      <c r="H26" s="193"/>
      <c r="I26" s="193"/>
      <c r="J26" s="193"/>
      <c r="K26" s="193"/>
      <c r="L26" s="193"/>
      <c r="M26" s="193"/>
      <c r="N26" s="193"/>
      <c r="O26" s="193"/>
      <c r="P26" s="193"/>
      <c r="Q26" s="202"/>
      <c r="R26" s="237" t="s">
        <v>7</v>
      </c>
      <c r="S26" s="196"/>
      <c r="T26" s="196"/>
      <c r="U26" s="196"/>
      <c r="V26" s="193" t="str">
        <f>IF(入力シート!F31="","",入力シート!F31)</f>
        <v>2022年9月5日～2022年9月27日</v>
      </c>
      <c r="W26" s="193"/>
      <c r="X26" s="193"/>
      <c r="Y26" s="193"/>
      <c r="Z26" s="193"/>
      <c r="AA26" s="193"/>
      <c r="AB26" s="193"/>
      <c r="AC26" s="193"/>
      <c r="AD26" s="193"/>
      <c r="AE26" s="193"/>
      <c r="AF26" s="193"/>
      <c r="AG26" s="193"/>
      <c r="AH26" s="193"/>
      <c r="AI26" s="202"/>
    </row>
    <row r="27" spans="1:35" s="27" customFormat="1" x14ac:dyDescent="0.7">
      <c r="A27" s="237" t="s">
        <v>9</v>
      </c>
      <c r="B27" s="196"/>
      <c r="C27" s="196"/>
      <c r="D27" s="196"/>
      <c r="E27" s="193" t="str">
        <f>IF(入力シート!H30="","",入力シート!H30)</f>
        <v>2022年12月2日,9日,16日,23日、金曜日、9:30～13:30</v>
      </c>
      <c r="F27" s="193"/>
      <c r="G27" s="193"/>
      <c r="H27" s="193"/>
      <c r="I27" s="193"/>
      <c r="J27" s="193"/>
      <c r="K27" s="193"/>
      <c r="L27" s="193"/>
      <c r="M27" s="193"/>
      <c r="N27" s="193"/>
      <c r="O27" s="193"/>
      <c r="P27" s="193"/>
      <c r="Q27" s="202"/>
      <c r="R27" s="237" t="s">
        <v>9</v>
      </c>
      <c r="S27" s="196"/>
      <c r="T27" s="196"/>
      <c r="U27" s="196"/>
      <c r="V27" s="193" t="str">
        <f>IF(入力シート!H31="","",入力シート!H31)</f>
        <v>令和4年10月～令和5年1月</v>
      </c>
      <c r="W27" s="193"/>
      <c r="X27" s="193"/>
      <c r="Y27" s="193"/>
      <c r="Z27" s="193"/>
      <c r="AA27" s="193"/>
      <c r="AB27" s="193"/>
      <c r="AC27" s="193"/>
      <c r="AD27" s="193"/>
      <c r="AE27" s="193"/>
      <c r="AF27" s="193"/>
      <c r="AG27" s="193"/>
      <c r="AH27" s="193"/>
      <c r="AI27" s="202"/>
    </row>
    <row r="28" spans="1:35" x14ac:dyDescent="0.7">
      <c r="A28" s="237"/>
      <c r="B28" s="196"/>
      <c r="C28" s="196"/>
      <c r="D28" s="196"/>
      <c r="E28" s="193"/>
      <c r="F28" s="193"/>
      <c r="G28" s="193"/>
      <c r="H28" s="193"/>
      <c r="I28" s="193"/>
      <c r="J28" s="193"/>
      <c r="K28" s="193"/>
      <c r="L28" s="193"/>
      <c r="M28" s="193"/>
      <c r="N28" s="193"/>
      <c r="O28" s="193"/>
      <c r="P28" s="193"/>
      <c r="Q28" s="202"/>
      <c r="R28" s="237"/>
      <c r="S28" s="196"/>
      <c r="T28" s="196"/>
      <c r="U28" s="196"/>
      <c r="V28" s="193"/>
      <c r="W28" s="193"/>
      <c r="X28" s="193"/>
      <c r="Y28" s="193"/>
      <c r="Z28" s="193"/>
      <c r="AA28" s="193"/>
      <c r="AB28" s="193"/>
      <c r="AC28" s="193"/>
      <c r="AD28" s="193"/>
      <c r="AE28" s="193"/>
      <c r="AF28" s="193"/>
      <c r="AG28" s="193"/>
      <c r="AH28" s="193"/>
      <c r="AI28" s="202"/>
    </row>
    <row r="29" spans="1:35" s="27" customFormat="1" x14ac:dyDescent="0.7">
      <c r="A29" s="237" t="s">
        <v>10</v>
      </c>
      <c r="B29" s="196"/>
      <c r="C29" s="196"/>
      <c r="D29" s="196"/>
      <c r="E29" s="193" t="str">
        <f>IF(入力シート!J30="","",入力シート!J30)</f>
        <v>渋谷区指定の訪問介護事業所で働くことを希望する18歳以上の方</v>
      </c>
      <c r="F29" s="193"/>
      <c r="G29" s="193"/>
      <c r="H29" s="193"/>
      <c r="I29" s="193"/>
      <c r="J29" s="193"/>
      <c r="K29" s="193"/>
      <c r="L29" s="193"/>
      <c r="M29" s="193"/>
      <c r="N29" s="193"/>
      <c r="O29" s="193"/>
      <c r="P29" s="193"/>
      <c r="Q29" s="202"/>
      <c r="R29" s="237" t="s">
        <v>10</v>
      </c>
      <c r="S29" s="196"/>
      <c r="T29" s="196"/>
      <c r="U29" s="196"/>
      <c r="V29" s="243" t="str">
        <f>IF(入力シート!J31="","",入力シート!J31)</f>
        <v>区内在住で60歳以上の以下の条件を全て満たす人
・スマートフォンまたはタブレットを所持
・1人で軽い運動ができる
・令和4年3月～6月実施の本実証実験事業（第1弾）に参加していない</v>
      </c>
      <c r="W29" s="243"/>
      <c r="X29" s="243"/>
      <c r="Y29" s="243"/>
      <c r="Z29" s="243"/>
      <c r="AA29" s="243"/>
      <c r="AB29" s="243"/>
      <c r="AC29" s="243"/>
      <c r="AD29" s="243"/>
      <c r="AE29" s="243"/>
      <c r="AF29" s="243"/>
      <c r="AG29" s="243"/>
      <c r="AH29" s="243"/>
      <c r="AI29" s="244"/>
    </row>
    <row r="30" spans="1:35" x14ac:dyDescent="0.7">
      <c r="A30" s="237"/>
      <c r="B30" s="196"/>
      <c r="C30" s="196"/>
      <c r="D30" s="196"/>
      <c r="E30" s="193"/>
      <c r="F30" s="193"/>
      <c r="G30" s="193"/>
      <c r="H30" s="193"/>
      <c r="I30" s="193"/>
      <c r="J30" s="193"/>
      <c r="K30" s="193"/>
      <c r="L30" s="193"/>
      <c r="M30" s="193"/>
      <c r="N30" s="193"/>
      <c r="O30" s="193"/>
      <c r="P30" s="193"/>
      <c r="Q30" s="202"/>
      <c r="R30" s="237"/>
      <c r="S30" s="196"/>
      <c r="T30" s="196"/>
      <c r="U30" s="196"/>
      <c r="V30" s="243"/>
      <c r="W30" s="243"/>
      <c r="X30" s="243"/>
      <c r="Y30" s="243"/>
      <c r="Z30" s="243"/>
      <c r="AA30" s="243"/>
      <c r="AB30" s="243"/>
      <c r="AC30" s="243"/>
      <c r="AD30" s="243"/>
      <c r="AE30" s="243"/>
      <c r="AF30" s="243"/>
      <c r="AG30" s="243"/>
      <c r="AH30" s="243"/>
      <c r="AI30" s="244"/>
    </row>
    <row r="31" spans="1:35" x14ac:dyDescent="0.7">
      <c r="A31" s="237" t="s">
        <v>11</v>
      </c>
      <c r="B31" s="196"/>
      <c r="C31" s="196"/>
      <c r="D31" s="196"/>
      <c r="E31" s="193" t="str">
        <f>IF(入力シート!K30="","",入力シート!K30)</f>
        <v>40人</v>
      </c>
      <c r="F31" s="193"/>
      <c r="G31" s="193"/>
      <c r="H31" s="193"/>
      <c r="I31" s="193"/>
      <c r="J31" s="193"/>
      <c r="K31" s="193"/>
      <c r="L31" s="193"/>
      <c r="M31" s="193"/>
      <c r="N31" s="193"/>
      <c r="O31" s="193"/>
      <c r="P31" s="193"/>
      <c r="Q31" s="202"/>
      <c r="R31" s="237" t="s">
        <v>11</v>
      </c>
      <c r="S31" s="196"/>
      <c r="T31" s="196"/>
      <c r="U31" s="196"/>
      <c r="V31" s="193" t="str">
        <f>IF(入力シート!K31="","",入力シート!K31)</f>
        <v>150人</v>
      </c>
      <c r="W31" s="193"/>
      <c r="X31" s="193"/>
      <c r="Y31" s="193"/>
      <c r="Z31" s="193"/>
      <c r="AA31" s="193"/>
      <c r="AB31" s="193"/>
      <c r="AC31" s="193"/>
      <c r="AD31" s="193"/>
      <c r="AE31" s="193"/>
      <c r="AF31" s="193"/>
      <c r="AG31" s="193"/>
      <c r="AH31" s="193"/>
      <c r="AI31" s="202"/>
    </row>
    <row r="32" spans="1:35" x14ac:dyDescent="0.7">
      <c r="A32" s="237" t="s">
        <v>12</v>
      </c>
      <c r="B32" s="196"/>
      <c r="C32" s="196"/>
      <c r="D32" s="196"/>
      <c r="E32" s="193" t="str">
        <f>IF(入力シート!L30="","",入力シート!L30)</f>
        <v>文化総合センター大和田</v>
      </c>
      <c r="F32" s="193"/>
      <c r="G32" s="193"/>
      <c r="H32" s="193"/>
      <c r="I32" s="193"/>
      <c r="J32" s="193"/>
      <c r="K32" s="193"/>
      <c r="L32" s="193"/>
      <c r="M32" s="193"/>
      <c r="N32" s="193"/>
      <c r="O32" s="193"/>
      <c r="P32" s="193"/>
      <c r="Q32" s="202"/>
      <c r="R32" s="237" t="s">
        <v>12</v>
      </c>
      <c r="S32" s="196"/>
      <c r="T32" s="196"/>
      <c r="U32" s="196"/>
      <c r="V32" s="255" t="str">
        <f>IF(入力シート!L31="","",入力シート!L31)</f>
        <v>参加者様のご自宅
※初回測定会・説明会と最終測定会は以下の会場で実施（50音順）
・恵比寿社会教育館
・渋谷区役所
・千駄ヶ谷社会教育館
・総合ケアコミュニティ・せせらぎ</v>
      </c>
      <c r="W32" s="255"/>
      <c r="X32" s="255"/>
      <c r="Y32" s="255"/>
      <c r="Z32" s="255"/>
      <c r="AA32" s="255"/>
      <c r="AB32" s="255"/>
      <c r="AC32" s="255"/>
      <c r="AD32" s="255"/>
      <c r="AE32" s="255"/>
      <c r="AF32" s="255"/>
      <c r="AG32" s="255"/>
      <c r="AH32" s="255"/>
      <c r="AI32" s="256"/>
    </row>
    <row r="33" spans="1:35" x14ac:dyDescent="0.7">
      <c r="A33" s="237" t="s">
        <v>13</v>
      </c>
      <c r="B33" s="196"/>
      <c r="C33" s="196"/>
      <c r="D33" s="196"/>
      <c r="E33" s="193" t="str">
        <f>IF(入力シート!M30="","",入力シート!M30)</f>
        <v>無料</v>
      </c>
      <c r="F33" s="193"/>
      <c r="G33" s="193"/>
      <c r="H33" s="193"/>
      <c r="I33" s="193"/>
      <c r="J33" s="193"/>
      <c r="K33" s="193"/>
      <c r="L33" s="193"/>
      <c r="M33" s="193"/>
      <c r="N33" s="193"/>
      <c r="O33" s="193"/>
      <c r="P33" s="193"/>
      <c r="Q33" s="202"/>
      <c r="R33" s="237" t="s">
        <v>13</v>
      </c>
      <c r="S33" s="196"/>
      <c r="T33" s="196"/>
      <c r="U33" s="196"/>
      <c r="V33" s="193" t="str">
        <f>IF(入力シート!M31="","",入力シート!M31)</f>
        <v>無料</v>
      </c>
      <c r="W33" s="193"/>
      <c r="X33" s="193"/>
      <c r="Y33" s="193"/>
      <c r="Z33" s="193"/>
      <c r="AA33" s="193"/>
      <c r="AB33" s="193"/>
      <c r="AC33" s="193"/>
      <c r="AD33" s="193"/>
      <c r="AE33" s="193"/>
      <c r="AF33" s="193"/>
      <c r="AG33" s="193"/>
      <c r="AH33" s="193"/>
      <c r="AI33" s="202"/>
    </row>
    <row r="34" spans="1:35" s="27" customFormat="1" x14ac:dyDescent="0.7">
      <c r="A34" s="237" t="s">
        <v>39</v>
      </c>
      <c r="B34" s="196"/>
      <c r="C34" s="196"/>
      <c r="D34" s="196"/>
      <c r="E34" s="193" t="str">
        <f>IF(入力シート!N30="","",入力シート!N30)</f>
        <v>介護保険課介護総合事業係
電話：3463-1888</v>
      </c>
      <c r="F34" s="193"/>
      <c r="G34" s="193"/>
      <c r="H34" s="193"/>
      <c r="I34" s="193"/>
      <c r="J34" s="193"/>
      <c r="K34" s="193"/>
      <c r="L34" s="193"/>
      <c r="M34" s="193"/>
      <c r="N34" s="193"/>
      <c r="O34" s="193"/>
      <c r="P34" s="193"/>
      <c r="Q34" s="202"/>
      <c r="R34" s="237" t="s">
        <v>39</v>
      </c>
      <c r="S34" s="196"/>
      <c r="T34" s="196"/>
      <c r="U34" s="196"/>
      <c r="V34" s="193" t="str">
        <f>IF(入力シート!N31="","",入力シート!N31)</f>
        <v>株式会社Moff
電話：050-5306-0210
渋谷区高齢者福祉課サービス事業係
電話：03-3463-1873
FAX：03-3463-2873</v>
      </c>
      <c r="W34" s="193"/>
      <c r="X34" s="193"/>
      <c r="Y34" s="193"/>
      <c r="Z34" s="193"/>
      <c r="AA34" s="193"/>
      <c r="AB34" s="193"/>
      <c r="AC34" s="193"/>
      <c r="AD34" s="193"/>
      <c r="AE34" s="193"/>
      <c r="AF34" s="193"/>
      <c r="AG34" s="193"/>
      <c r="AH34" s="193"/>
      <c r="AI34" s="202"/>
    </row>
    <row r="35" spans="1:35" s="27" customFormat="1" x14ac:dyDescent="0.7">
      <c r="A35" s="237"/>
      <c r="B35" s="196"/>
      <c r="C35" s="196"/>
      <c r="D35" s="196"/>
      <c r="E35" s="193"/>
      <c r="F35" s="193"/>
      <c r="G35" s="193"/>
      <c r="H35" s="193"/>
      <c r="I35" s="193"/>
      <c r="J35" s="193"/>
      <c r="K35" s="193"/>
      <c r="L35" s="193"/>
      <c r="M35" s="193"/>
      <c r="N35" s="193"/>
      <c r="O35" s="193"/>
      <c r="P35" s="193"/>
      <c r="Q35" s="202"/>
      <c r="R35" s="237"/>
      <c r="S35" s="196"/>
      <c r="T35" s="196"/>
      <c r="U35" s="196"/>
      <c r="V35" s="193"/>
      <c r="W35" s="193"/>
      <c r="X35" s="193"/>
      <c r="Y35" s="193"/>
      <c r="Z35" s="193"/>
      <c r="AA35" s="193"/>
      <c r="AB35" s="193"/>
      <c r="AC35" s="193"/>
      <c r="AD35" s="193"/>
      <c r="AE35" s="193"/>
      <c r="AF35" s="193"/>
      <c r="AG35" s="193"/>
      <c r="AH35" s="193"/>
      <c r="AI35" s="202"/>
    </row>
    <row r="36" spans="1:35" s="27" customFormat="1" x14ac:dyDescent="0.7">
      <c r="A36" s="237"/>
      <c r="B36" s="196"/>
      <c r="C36" s="196"/>
      <c r="D36" s="196"/>
      <c r="E36" s="193"/>
      <c r="F36" s="193"/>
      <c r="G36" s="193"/>
      <c r="H36" s="193"/>
      <c r="I36" s="193"/>
      <c r="J36" s="193"/>
      <c r="K36" s="193"/>
      <c r="L36" s="193"/>
      <c r="M36" s="193"/>
      <c r="N36" s="193"/>
      <c r="O36" s="193"/>
      <c r="P36" s="193"/>
      <c r="Q36" s="202"/>
      <c r="R36" s="237"/>
      <c r="S36" s="196"/>
      <c r="T36" s="196"/>
      <c r="U36" s="196"/>
      <c r="V36" s="193"/>
      <c r="W36" s="193"/>
      <c r="X36" s="193"/>
      <c r="Y36" s="193"/>
      <c r="Z36" s="193"/>
      <c r="AA36" s="193"/>
      <c r="AB36" s="193"/>
      <c r="AC36" s="193"/>
      <c r="AD36" s="193"/>
      <c r="AE36" s="193"/>
      <c r="AF36" s="193"/>
      <c r="AG36" s="193"/>
      <c r="AH36" s="193"/>
      <c r="AI36" s="202"/>
    </row>
    <row r="37" spans="1:35" x14ac:dyDescent="0.7">
      <c r="A37" s="237"/>
      <c r="B37" s="196"/>
      <c r="C37" s="196"/>
      <c r="D37" s="196"/>
      <c r="E37" s="193"/>
      <c r="F37" s="193"/>
      <c r="G37" s="193"/>
      <c r="H37" s="193"/>
      <c r="I37" s="193"/>
      <c r="J37" s="193"/>
      <c r="K37" s="193"/>
      <c r="L37" s="193"/>
      <c r="M37" s="193"/>
      <c r="N37" s="193"/>
      <c r="O37" s="193"/>
      <c r="P37" s="193"/>
      <c r="Q37" s="202"/>
      <c r="R37" s="237"/>
      <c r="S37" s="196"/>
      <c r="T37" s="196"/>
      <c r="U37" s="196"/>
      <c r="V37" s="193"/>
      <c r="W37" s="193"/>
      <c r="X37" s="193"/>
      <c r="Y37" s="193"/>
      <c r="Z37" s="193"/>
      <c r="AA37" s="193"/>
      <c r="AB37" s="193"/>
      <c r="AC37" s="193"/>
      <c r="AD37" s="193"/>
      <c r="AE37" s="193"/>
      <c r="AF37" s="193"/>
      <c r="AG37" s="193"/>
      <c r="AH37" s="193"/>
      <c r="AI37" s="202"/>
    </row>
    <row r="38" spans="1:35" ht="18" thickBot="1" x14ac:dyDescent="0.75">
      <c r="A38" s="236" t="s">
        <v>15</v>
      </c>
      <c r="B38" s="198"/>
      <c r="C38" s="198"/>
      <c r="D38" s="198"/>
      <c r="E38" s="199" t="str">
        <f>IF(入力シート!P30="","",入力シート!P30)</f>
        <v>筆記用具、マスク</v>
      </c>
      <c r="F38" s="199"/>
      <c r="G38" s="199"/>
      <c r="H38" s="199"/>
      <c r="I38" s="199"/>
      <c r="J38" s="199"/>
      <c r="K38" s="199"/>
      <c r="L38" s="199"/>
      <c r="M38" s="199"/>
      <c r="N38" s="199"/>
      <c r="O38" s="199"/>
      <c r="P38" s="199"/>
      <c r="Q38" s="201"/>
      <c r="R38" s="236" t="s">
        <v>15</v>
      </c>
      <c r="S38" s="198"/>
      <c r="T38" s="198"/>
      <c r="U38" s="198"/>
      <c r="V38" s="199" t="str">
        <f>IF(入力シート!P31="","",入力シート!P31)</f>
        <v>・別途通信料がかかります（自己負担）。大量のデータ通信を行うため、Wi-Fi環境でのご利用を推奨します。
・初回と3か月後の最終回のみ、直接会場にお越しいただきます。最終測定会の日程は改めてご連絡します。</v>
      </c>
      <c r="W38" s="199"/>
      <c r="X38" s="199"/>
      <c r="Y38" s="199"/>
      <c r="Z38" s="199"/>
      <c r="AA38" s="199"/>
      <c r="AB38" s="199"/>
      <c r="AC38" s="199"/>
      <c r="AD38" s="199"/>
      <c r="AE38" s="199"/>
      <c r="AF38" s="199"/>
      <c r="AG38" s="199"/>
      <c r="AH38" s="199"/>
      <c r="AI38" s="201"/>
    </row>
  </sheetData>
  <mergeCells count="96">
    <mergeCell ref="V5:AI6"/>
    <mergeCell ref="R5:U6"/>
    <mergeCell ref="A21:D21"/>
    <mergeCell ref="A2:D2"/>
    <mergeCell ref="E2:Q2"/>
    <mergeCell ref="A3:D3"/>
    <mergeCell ref="E3:Q3"/>
    <mergeCell ref="R3:U3"/>
    <mergeCell ref="V3:AI3"/>
    <mergeCell ref="R2:U2"/>
    <mergeCell ref="V2:AI2"/>
    <mergeCell ref="A4:D4"/>
    <mergeCell ref="E4:Q4"/>
    <mergeCell ref="A5:D6"/>
    <mergeCell ref="E5:Q6"/>
    <mergeCell ref="V19:AI19"/>
    <mergeCell ref="R22:U22"/>
    <mergeCell ref="V22:AI22"/>
    <mergeCell ref="E27:Q28"/>
    <mergeCell ref="A7:D7"/>
    <mergeCell ref="E7:Q7"/>
    <mergeCell ref="A27:D28"/>
    <mergeCell ref="A8:D9"/>
    <mergeCell ref="E8:Q9"/>
    <mergeCell ref="A22:D22"/>
    <mergeCell ref="R7:U7"/>
    <mergeCell ref="V7:AI7"/>
    <mergeCell ref="R8:U9"/>
    <mergeCell ref="V8:AI9"/>
    <mergeCell ref="A10:D11"/>
    <mergeCell ref="E10:Q11"/>
    <mergeCell ref="R19:U19"/>
    <mergeCell ref="R14:U14"/>
    <mergeCell ref="V14:AI14"/>
    <mergeCell ref="R13:U13"/>
    <mergeCell ref="V13:AI13"/>
    <mergeCell ref="R15:U18"/>
    <mergeCell ref="V15:AI18"/>
    <mergeCell ref="R12:U12"/>
    <mergeCell ref="V12:AI12"/>
    <mergeCell ref="R10:U11"/>
    <mergeCell ref="V10:AI11"/>
    <mergeCell ref="A12:D12"/>
    <mergeCell ref="E12:Q12"/>
    <mergeCell ref="A13:D13"/>
    <mergeCell ref="E13:Q13"/>
    <mergeCell ref="A14:D14"/>
    <mergeCell ref="E14:Q14"/>
    <mergeCell ref="E29:Q30"/>
    <mergeCell ref="E26:Q26"/>
    <mergeCell ref="E22:Q22"/>
    <mergeCell ref="A24:D25"/>
    <mergeCell ref="E24:Q25"/>
    <mergeCell ref="A23:D23"/>
    <mergeCell ref="E23:Q23"/>
    <mergeCell ref="A29:D30"/>
    <mergeCell ref="A26:D26"/>
    <mergeCell ref="A38:D38"/>
    <mergeCell ref="A19:D19"/>
    <mergeCell ref="E19:Q19"/>
    <mergeCell ref="A34:D37"/>
    <mergeCell ref="A15:D18"/>
    <mergeCell ref="E15:Q18"/>
    <mergeCell ref="A33:D33"/>
    <mergeCell ref="E38:Q38"/>
    <mergeCell ref="E34:Q37"/>
    <mergeCell ref="E32:Q32"/>
    <mergeCell ref="E33:Q33"/>
    <mergeCell ref="E31:Q31"/>
    <mergeCell ref="E21:Q21"/>
    <mergeCell ref="A32:D32"/>
    <mergeCell ref="A31:D31"/>
    <mergeCell ref="R38:U38"/>
    <mergeCell ref="V38:AI38"/>
    <mergeCell ref="R34:U37"/>
    <mergeCell ref="V34:AI37"/>
    <mergeCell ref="R32:U32"/>
    <mergeCell ref="V32:AI32"/>
    <mergeCell ref="R33:U33"/>
    <mergeCell ref="V33:AI33"/>
    <mergeCell ref="R4:U4"/>
    <mergeCell ref="V4:AI4"/>
    <mergeCell ref="R31:U31"/>
    <mergeCell ref="V31:AI31"/>
    <mergeCell ref="R29:U30"/>
    <mergeCell ref="V29:AI30"/>
    <mergeCell ref="R26:U26"/>
    <mergeCell ref="V26:AI26"/>
    <mergeCell ref="R27:U28"/>
    <mergeCell ref="V27:AI28"/>
    <mergeCell ref="R23:U23"/>
    <mergeCell ref="V23:AI23"/>
    <mergeCell ref="R24:U25"/>
    <mergeCell ref="V24:AI25"/>
    <mergeCell ref="R21:U21"/>
    <mergeCell ref="V21:AI21"/>
  </mergeCells>
  <phoneticPr fontId="3"/>
  <pageMargins left="0.7" right="0.7" top="0.75" bottom="0.75" header="0.3" footer="0.3"/>
  <pageSetup paperSize="9" orientation="portrait" r:id="rId1"/>
  <headerFooter>
    <oddHeader>&amp;C詳細情報シート</oddHeader>
  </headerFooter>
  <ignoredErrors>
    <ignoredError sqref="V3"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3C011-6C09-4CBC-B139-E27CB3A3ACEE}">
  <dimension ref="A1:AI38"/>
  <sheetViews>
    <sheetView view="pageLayout" zoomScaleNormal="100" workbookViewId="0">
      <selection activeCell="V19" sqref="V19:AI19"/>
    </sheetView>
  </sheetViews>
  <sheetFormatPr defaultColWidth="8.9375" defaultRowHeight="17.649999999999999" x14ac:dyDescent="0.7"/>
  <cols>
    <col min="1" max="245" width="2.1875" customWidth="1"/>
  </cols>
  <sheetData>
    <row r="1" spans="1:35" ht="18" thickBot="1" x14ac:dyDescent="0.75">
      <c r="A1" s="3">
        <v>2</v>
      </c>
      <c r="B1" s="3">
        <v>9</v>
      </c>
      <c r="C1" s="3"/>
      <c r="D1" s="3"/>
      <c r="E1" s="3"/>
      <c r="F1" s="3"/>
      <c r="G1" s="3"/>
      <c r="H1" s="3"/>
      <c r="I1" s="3"/>
      <c r="J1" s="3"/>
      <c r="K1" s="3"/>
      <c r="L1" s="3"/>
      <c r="M1" s="3"/>
      <c r="N1" s="3"/>
      <c r="O1" s="3"/>
      <c r="P1" s="3"/>
      <c r="Q1" s="3"/>
      <c r="R1" s="3"/>
      <c r="S1" s="3">
        <v>3</v>
      </c>
      <c r="T1" s="3">
        <v>0</v>
      </c>
      <c r="U1" s="3"/>
      <c r="V1" s="3"/>
      <c r="W1" s="3"/>
      <c r="X1" s="3"/>
      <c r="Y1" s="3"/>
      <c r="Z1" s="3"/>
      <c r="AA1" s="3"/>
      <c r="AB1" s="3"/>
      <c r="AC1" s="3"/>
      <c r="AD1" s="3"/>
      <c r="AE1" s="3"/>
      <c r="AF1" s="3"/>
      <c r="AG1" s="3"/>
      <c r="AH1" s="3"/>
      <c r="AI1" s="3"/>
    </row>
    <row r="2" spans="1:35" x14ac:dyDescent="0.7">
      <c r="A2" s="238" t="s">
        <v>42</v>
      </c>
      <c r="B2" s="228"/>
      <c r="C2" s="228"/>
      <c r="D2" s="228"/>
      <c r="E2" s="213" t="str">
        <f>IF(入力シート!B32="","",入力シート!B32)</f>
        <v>歌力アップメソッド中期・後期</v>
      </c>
      <c r="F2" s="213"/>
      <c r="G2" s="213"/>
      <c r="H2" s="213"/>
      <c r="I2" s="213"/>
      <c r="J2" s="213"/>
      <c r="K2" s="213"/>
      <c r="L2" s="213"/>
      <c r="M2" s="213"/>
      <c r="N2" s="213"/>
      <c r="O2" s="213"/>
      <c r="P2" s="213"/>
      <c r="Q2" s="214"/>
      <c r="R2" s="238" t="s">
        <v>3</v>
      </c>
      <c r="S2" s="228"/>
      <c r="T2" s="228"/>
      <c r="U2" s="228"/>
      <c r="V2" s="213" t="str">
        <f>IF(入力シート!B33="","",入力シート!B33)</f>
        <v>「栄養教室」</v>
      </c>
      <c r="W2" s="213"/>
      <c r="X2" s="213"/>
      <c r="Y2" s="213"/>
      <c r="Z2" s="213"/>
      <c r="AA2" s="213"/>
      <c r="AB2" s="213"/>
      <c r="AC2" s="213"/>
      <c r="AD2" s="213"/>
      <c r="AE2" s="213"/>
      <c r="AF2" s="213"/>
      <c r="AG2" s="213"/>
      <c r="AH2" s="213"/>
      <c r="AI2" s="214"/>
    </row>
    <row r="3" spans="1:35" x14ac:dyDescent="0.7">
      <c r="A3" s="237" t="s">
        <v>41</v>
      </c>
      <c r="B3" s="196"/>
      <c r="C3" s="196"/>
      <c r="D3" s="196"/>
      <c r="E3" s="193" t="str">
        <f>IF(入力シート!A32="","",入力シート!A32)</f>
        <v>事前申込</v>
      </c>
      <c r="F3" s="193"/>
      <c r="G3" s="193"/>
      <c r="H3" s="193"/>
      <c r="I3" s="193"/>
      <c r="J3" s="193"/>
      <c r="K3" s="193"/>
      <c r="L3" s="193"/>
      <c r="M3" s="193"/>
      <c r="N3" s="193"/>
      <c r="O3" s="193"/>
      <c r="P3" s="193"/>
      <c r="Q3" s="202"/>
      <c r="R3" s="237" t="s">
        <v>38</v>
      </c>
      <c r="S3" s="196"/>
      <c r="T3" s="196"/>
      <c r="U3" s="196"/>
      <c r="V3" s="193" t="str">
        <f>IF(入力シート!A33="","",入力シート!A33)</f>
        <v>事前申込</v>
      </c>
      <c r="W3" s="193"/>
      <c r="X3" s="193"/>
      <c r="Y3" s="193"/>
      <c r="Z3" s="193"/>
      <c r="AA3" s="193"/>
      <c r="AB3" s="193"/>
      <c r="AC3" s="193"/>
      <c r="AD3" s="193"/>
      <c r="AE3" s="193"/>
      <c r="AF3" s="193"/>
      <c r="AG3" s="193"/>
      <c r="AH3" s="193"/>
      <c r="AI3" s="202"/>
    </row>
    <row r="4" spans="1:35" x14ac:dyDescent="0.7">
      <c r="A4" s="237" t="s">
        <v>4</v>
      </c>
      <c r="B4" s="196"/>
      <c r="C4" s="196"/>
      <c r="D4" s="196"/>
      <c r="E4" s="243" t="str">
        <f>IF(入力シート!C32="","",入力シート!C32)</f>
        <v/>
      </c>
      <c r="F4" s="243"/>
      <c r="G4" s="243"/>
      <c r="H4" s="243"/>
      <c r="I4" s="243"/>
      <c r="J4" s="243"/>
      <c r="K4" s="243"/>
      <c r="L4" s="243"/>
      <c r="M4" s="243"/>
      <c r="N4" s="243"/>
      <c r="O4" s="243"/>
      <c r="P4" s="243"/>
      <c r="Q4" s="244"/>
      <c r="R4" s="237" t="s">
        <v>4</v>
      </c>
      <c r="S4" s="196"/>
      <c r="T4" s="196"/>
      <c r="U4" s="196"/>
      <c r="V4" s="193" t="str">
        <f>IF(入力シート!C33="","",入力シート!C33)</f>
        <v>「栄養成分表示」の見方について</v>
      </c>
      <c r="W4" s="193"/>
      <c r="X4" s="193"/>
      <c r="Y4" s="193"/>
      <c r="Z4" s="193"/>
      <c r="AA4" s="193"/>
      <c r="AB4" s="193"/>
      <c r="AC4" s="193"/>
      <c r="AD4" s="193"/>
      <c r="AE4" s="193"/>
      <c r="AF4" s="193"/>
      <c r="AG4" s="193"/>
      <c r="AH4" s="193"/>
      <c r="AI4" s="202"/>
    </row>
    <row r="5" spans="1:35" s="27" customFormat="1" x14ac:dyDescent="0.7">
      <c r="A5" s="237" t="s">
        <v>5</v>
      </c>
      <c r="B5" s="196"/>
      <c r="C5" s="196"/>
      <c r="D5" s="196"/>
      <c r="E5" s="193" t="str">
        <f>IF(入力シート!D32="","",入力シート!D32)</f>
        <v>発声を意識新しながら、演歌の歌いかたを学ぶ</v>
      </c>
      <c r="F5" s="193"/>
      <c r="G5" s="193"/>
      <c r="H5" s="193"/>
      <c r="I5" s="193"/>
      <c r="J5" s="193"/>
      <c r="K5" s="193"/>
      <c r="L5" s="193"/>
      <c r="M5" s="193"/>
      <c r="N5" s="193"/>
      <c r="O5" s="193"/>
      <c r="P5" s="193"/>
      <c r="Q5" s="202"/>
      <c r="R5" s="237" t="s">
        <v>5</v>
      </c>
      <c r="S5" s="196"/>
      <c r="T5" s="196"/>
      <c r="U5" s="196"/>
      <c r="V5" s="243" t="str">
        <f>IF(入力シート!D33="","",入力シート!D33)</f>
        <v>・講話
・試食
・講師：栄養士</v>
      </c>
      <c r="W5" s="243"/>
      <c r="X5" s="243"/>
      <c r="Y5" s="243"/>
      <c r="Z5" s="243"/>
      <c r="AA5" s="243"/>
      <c r="AB5" s="243"/>
      <c r="AC5" s="243"/>
      <c r="AD5" s="243"/>
      <c r="AE5" s="243"/>
      <c r="AF5" s="243"/>
      <c r="AG5" s="243"/>
      <c r="AH5" s="243"/>
      <c r="AI5" s="244"/>
    </row>
    <row r="6" spans="1:35" x14ac:dyDescent="0.7">
      <c r="A6" s="237"/>
      <c r="B6" s="196"/>
      <c r="C6" s="196"/>
      <c r="D6" s="196"/>
      <c r="E6" s="193"/>
      <c r="F6" s="193"/>
      <c r="G6" s="193"/>
      <c r="H6" s="193"/>
      <c r="I6" s="193"/>
      <c r="J6" s="193"/>
      <c r="K6" s="193"/>
      <c r="L6" s="193"/>
      <c r="M6" s="193"/>
      <c r="N6" s="193"/>
      <c r="O6" s="193"/>
      <c r="P6" s="193"/>
      <c r="Q6" s="202"/>
      <c r="R6" s="237"/>
      <c r="S6" s="196"/>
      <c r="T6" s="196"/>
      <c r="U6" s="196"/>
      <c r="V6" s="243"/>
      <c r="W6" s="243"/>
      <c r="X6" s="243"/>
      <c r="Y6" s="243"/>
      <c r="Z6" s="243"/>
      <c r="AA6" s="243"/>
      <c r="AB6" s="243"/>
      <c r="AC6" s="243"/>
      <c r="AD6" s="243"/>
      <c r="AE6" s="243"/>
      <c r="AF6" s="243"/>
      <c r="AG6" s="243"/>
      <c r="AH6" s="243"/>
      <c r="AI6" s="244"/>
    </row>
    <row r="7" spans="1:35" x14ac:dyDescent="0.7">
      <c r="A7" s="237" t="s">
        <v>7</v>
      </c>
      <c r="B7" s="196"/>
      <c r="C7" s="196"/>
      <c r="D7" s="196"/>
      <c r="E7" s="253" t="str">
        <f>IF(入力シート!F32="","",入力シート!F32)</f>
        <v>中期：令和4年8月10日(水)まで
後期：令和4年12月26日(月)まで</v>
      </c>
      <c r="F7" s="253"/>
      <c r="G7" s="253"/>
      <c r="H7" s="253"/>
      <c r="I7" s="253"/>
      <c r="J7" s="253"/>
      <c r="K7" s="253"/>
      <c r="L7" s="253"/>
      <c r="M7" s="253"/>
      <c r="N7" s="253"/>
      <c r="O7" s="253"/>
      <c r="P7" s="253"/>
      <c r="Q7" s="254"/>
      <c r="R7" s="237" t="s">
        <v>7</v>
      </c>
      <c r="S7" s="196"/>
      <c r="T7" s="196"/>
      <c r="U7" s="196"/>
      <c r="V7" s="253" t="str">
        <f>IF(入力シート!F33="","",入力シート!F33)</f>
        <v>2022年11月7日～2022年12月7日
・電話にて申込</v>
      </c>
      <c r="W7" s="253"/>
      <c r="X7" s="253"/>
      <c r="Y7" s="253"/>
      <c r="Z7" s="253"/>
      <c r="AA7" s="253"/>
      <c r="AB7" s="253"/>
      <c r="AC7" s="253"/>
      <c r="AD7" s="253"/>
      <c r="AE7" s="253"/>
      <c r="AF7" s="253"/>
      <c r="AG7" s="253"/>
      <c r="AH7" s="253"/>
      <c r="AI7" s="254"/>
    </row>
    <row r="8" spans="1:35" s="27" customFormat="1" x14ac:dyDescent="0.7">
      <c r="A8" s="237" t="s">
        <v>9</v>
      </c>
      <c r="B8" s="196"/>
      <c r="C8" s="196"/>
      <c r="D8" s="196"/>
      <c r="E8" s="193" t="str">
        <f>IF(入力シート!H32="","",入力シート!H32)</f>
        <v>11月14,21,28日,12月26日（月）
15:30~16:30</v>
      </c>
      <c r="F8" s="193"/>
      <c r="G8" s="193"/>
      <c r="H8" s="193"/>
      <c r="I8" s="193"/>
      <c r="J8" s="193"/>
      <c r="K8" s="193"/>
      <c r="L8" s="193"/>
      <c r="M8" s="193"/>
      <c r="N8" s="193"/>
      <c r="O8" s="193"/>
      <c r="P8" s="193"/>
      <c r="Q8" s="202"/>
      <c r="R8" s="237" t="s">
        <v>9</v>
      </c>
      <c r="S8" s="196"/>
      <c r="T8" s="196"/>
      <c r="U8" s="196"/>
      <c r="V8" s="193" t="str">
        <f>IF(入力シート!H33="","",入力シート!H33)</f>
        <v>12月7日（水）
13:30～14:30</v>
      </c>
      <c r="W8" s="193"/>
      <c r="X8" s="193"/>
      <c r="Y8" s="193"/>
      <c r="Z8" s="193"/>
      <c r="AA8" s="193"/>
      <c r="AB8" s="193"/>
      <c r="AC8" s="193"/>
      <c r="AD8" s="193"/>
      <c r="AE8" s="193"/>
      <c r="AF8" s="193"/>
      <c r="AG8" s="193"/>
      <c r="AH8" s="193"/>
      <c r="AI8" s="202"/>
    </row>
    <row r="9" spans="1:35" x14ac:dyDescent="0.7">
      <c r="A9" s="237"/>
      <c r="B9" s="196"/>
      <c r="C9" s="196"/>
      <c r="D9" s="196"/>
      <c r="E9" s="193"/>
      <c r="F9" s="193"/>
      <c r="G9" s="193"/>
      <c r="H9" s="193"/>
      <c r="I9" s="193"/>
      <c r="J9" s="193"/>
      <c r="K9" s="193"/>
      <c r="L9" s="193"/>
      <c r="M9" s="193"/>
      <c r="N9" s="193"/>
      <c r="O9" s="193"/>
      <c r="P9" s="193"/>
      <c r="Q9" s="202"/>
      <c r="R9" s="237"/>
      <c r="S9" s="196"/>
      <c r="T9" s="196"/>
      <c r="U9" s="196"/>
      <c r="V9" s="193"/>
      <c r="W9" s="193"/>
      <c r="X9" s="193"/>
      <c r="Y9" s="193"/>
      <c r="Z9" s="193"/>
      <c r="AA9" s="193"/>
      <c r="AB9" s="193"/>
      <c r="AC9" s="193"/>
      <c r="AD9" s="193"/>
      <c r="AE9" s="193"/>
      <c r="AF9" s="193"/>
      <c r="AG9" s="193"/>
      <c r="AH9" s="193"/>
      <c r="AI9" s="202"/>
    </row>
    <row r="10" spans="1:35" s="27" customFormat="1" x14ac:dyDescent="0.7">
      <c r="A10" s="237" t="s">
        <v>10</v>
      </c>
      <c r="B10" s="196"/>
      <c r="C10" s="196"/>
      <c r="D10" s="196"/>
      <c r="E10" s="243" t="str">
        <f>IF(入力シート!J32="","",入力シート!J32)</f>
        <v>区内在住でおおむね60歳以上の人</v>
      </c>
      <c r="F10" s="243"/>
      <c r="G10" s="243"/>
      <c r="H10" s="243"/>
      <c r="I10" s="243"/>
      <c r="J10" s="243"/>
      <c r="K10" s="243"/>
      <c r="L10" s="243"/>
      <c r="M10" s="243"/>
      <c r="N10" s="243"/>
      <c r="O10" s="243"/>
      <c r="P10" s="243"/>
      <c r="Q10" s="244"/>
      <c r="R10" s="237" t="s">
        <v>10</v>
      </c>
      <c r="S10" s="196"/>
      <c r="T10" s="196"/>
      <c r="U10" s="196"/>
      <c r="V10" s="193" t="str">
        <f>IF(入力シート!J33="","",入力シート!J33)</f>
        <v>区内在住・在勤</v>
      </c>
      <c r="W10" s="193"/>
      <c r="X10" s="193"/>
      <c r="Y10" s="193"/>
      <c r="Z10" s="193"/>
      <c r="AA10" s="193"/>
      <c r="AB10" s="193"/>
      <c r="AC10" s="193"/>
      <c r="AD10" s="193"/>
      <c r="AE10" s="193"/>
      <c r="AF10" s="193"/>
      <c r="AG10" s="193"/>
      <c r="AH10" s="193"/>
      <c r="AI10" s="202"/>
    </row>
    <row r="11" spans="1:35" x14ac:dyDescent="0.7">
      <c r="A11" s="237"/>
      <c r="B11" s="196"/>
      <c r="C11" s="196"/>
      <c r="D11" s="196"/>
      <c r="E11" s="243"/>
      <c r="F11" s="243"/>
      <c r="G11" s="243"/>
      <c r="H11" s="243"/>
      <c r="I11" s="243"/>
      <c r="J11" s="243"/>
      <c r="K11" s="243"/>
      <c r="L11" s="243"/>
      <c r="M11" s="243"/>
      <c r="N11" s="243"/>
      <c r="O11" s="243"/>
      <c r="P11" s="243"/>
      <c r="Q11" s="244"/>
      <c r="R11" s="237"/>
      <c r="S11" s="196"/>
      <c r="T11" s="196"/>
      <c r="U11" s="196"/>
      <c r="V11" s="193"/>
      <c r="W11" s="193"/>
      <c r="X11" s="193"/>
      <c r="Y11" s="193"/>
      <c r="Z11" s="193"/>
      <c r="AA11" s="193"/>
      <c r="AB11" s="193"/>
      <c r="AC11" s="193"/>
      <c r="AD11" s="193"/>
      <c r="AE11" s="193"/>
      <c r="AF11" s="193"/>
      <c r="AG11" s="193"/>
      <c r="AH11" s="193"/>
      <c r="AI11" s="202"/>
    </row>
    <row r="12" spans="1:35" x14ac:dyDescent="0.7">
      <c r="A12" s="237" t="s">
        <v>11</v>
      </c>
      <c r="B12" s="196"/>
      <c r="C12" s="196"/>
      <c r="D12" s="196"/>
      <c r="E12" s="193" t="str">
        <f>IF(入力シート!K32="","",入力シート!K32)</f>
        <v>20人</v>
      </c>
      <c r="F12" s="193"/>
      <c r="G12" s="193"/>
      <c r="H12" s="193"/>
      <c r="I12" s="193"/>
      <c r="J12" s="193"/>
      <c r="K12" s="193"/>
      <c r="L12" s="193"/>
      <c r="M12" s="193"/>
      <c r="N12" s="193"/>
      <c r="O12" s="193"/>
      <c r="P12" s="193"/>
      <c r="Q12" s="202"/>
      <c r="R12" s="237" t="s">
        <v>11</v>
      </c>
      <c r="S12" s="196"/>
      <c r="T12" s="196"/>
      <c r="U12" s="196"/>
      <c r="V12" s="193" t="str">
        <f>IF(入力シート!K33="","",入力シート!K33)</f>
        <v>8人</v>
      </c>
      <c r="W12" s="193"/>
      <c r="X12" s="193"/>
      <c r="Y12" s="193"/>
      <c r="Z12" s="193"/>
      <c r="AA12" s="193"/>
      <c r="AB12" s="193"/>
      <c r="AC12" s="193"/>
      <c r="AD12" s="193"/>
      <c r="AE12" s="193"/>
      <c r="AF12" s="193"/>
      <c r="AG12" s="193"/>
      <c r="AH12" s="193"/>
      <c r="AI12" s="202"/>
    </row>
    <row r="13" spans="1:35" x14ac:dyDescent="0.7">
      <c r="A13" s="237" t="s">
        <v>12</v>
      </c>
      <c r="B13" s="196"/>
      <c r="C13" s="196"/>
      <c r="D13" s="196"/>
      <c r="E13" s="193" t="str">
        <f>IF(入力シート!L32="","",入力シート!L32)</f>
        <v>文化総合センター大和田</v>
      </c>
      <c r="F13" s="193"/>
      <c r="G13" s="193"/>
      <c r="H13" s="193"/>
      <c r="I13" s="193"/>
      <c r="J13" s="193"/>
      <c r="K13" s="193"/>
      <c r="L13" s="193"/>
      <c r="M13" s="193"/>
      <c r="N13" s="193"/>
      <c r="O13" s="193"/>
      <c r="P13" s="193"/>
      <c r="Q13" s="202"/>
      <c r="R13" s="237" t="s">
        <v>12</v>
      </c>
      <c r="S13" s="196"/>
      <c r="T13" s="196"/>
      <c r="U13" s="196"/>
      <c r="V13" s="193" t="str">
        <f>IF(入力シート!L33="","",入力シート!L33)</f>
        <v>恵比寿保健相談所</v>
      </c>
      <c r="W13" s="193"/>
      <c r="X13" s="193"/>
      <c r="Y13" s="193"/>
      <c r="Z13" s="193"/>
      <c r="AA13" s="193"/>
      <c r="AB13" s="193"/>
      <c r="AC13" s="193"/>
      <c r="AD13" s="193"/>
      <c r="AE13" s="193"/>
      <c r="AF13" s="193"/>
      <c r="AG13" s="193"/>
      <c r="AH13" s="193"/>
      <c r="AI13" s="202"/>
    </row>
    <row r="14" spans="1:35" x14ac:dyDescent="0.7">
      <c r="A14" s="237" t="s">
        <v>13</v>
      </c>
      <c r="B14" s="196"/>
      <c r="C14" s="196"/>
      <c r="D14" s="196"/>
      <c r="E14" s="193" t="str">
        <f>IF(入力シート!M32="","",入力シート!M32)</f>
        <v>2,000円（教材費）</v>
      </c>
      <c r="F14" s="193"/>
      <c r="G14" s="193"/>
      <c r="H14" s="193"/>
      <c r="I14" s="193"/>
      <c r="J14" s="193"/>
      <c r="K14" s="193"/>
      <c r="L14" s="193"/>
      <c r="M14" s="193"/>
      <c r="N14" s="193"/>
      <c r="O14" s="193"/>
      <c r="P14" s="193"/>
      <c r="Q14" s="202"/>
      <c r="R14" s="237" t="s">
        <v>13</v>
      </c>
      <c r="S14" s="196"/>
      <c r="T14" s="196"/>
      <c r="U14" s="196"/>
      <c r="V14" s="193" t="str">
        <f>IF(入力シート!M33="","",入力シート!M33)</f>
        <v>無料</v>
      </c>
      <c r="W14" s="193"/>
      <c r="X14" s="193"/>
      <c r="Y14" s="193"/>
      <c r="Z14" s="193"/>
      <c r="AA14" s="193"/>
      <c r="AB14" s="193"/>
      <c r="AC14" s="193"/>
      <c r="AD14" s="193"/>
      <c r="AE14" s="193"/>
      <c r="AF14" s="193"/>
      <c r="AG14" s="193"/>
      <c r="AH14" s="193"/>
      <c r="AI14" s="202"/>
    </row>
    <row r="15" spans="1:35" s="27" customFormat="1" x14ac:dyDescent="0.7">
      <c r="A15" s="237" t="s">
        <v>39</v>
      </c>
      <c r="B15" s="196"/>
      <c r="C15" s="196"/>
      <c r="D15" s="196"/>
      <c r="E15" s="193" t="str">
        <f>IF(入力シート!N32="","",入力シート!N32)</f>
        <v>シニアいきいき大学事務局
電話：03-3464-5171</v>
      </c>
      <c r="F15" s="193"/>
      <c r="G15" s="193"/>
      <c r="H15" s="193"/>
      <c r="I15" s="193"/>
      <c r="J15" s="193"/>
      <c r="K15" s="193"/>
      <c r="L15" s="193"/>
      <c r="M15" s="193"/>
      <c r="N15" s="193"/>
      <c r="O15" s="193"/>
      <c r="P15" s="193"/>
      <c r="Q15" s="202"/>
      <c r="R15" s="237" t="s">
        <v>39</v>
      </c>
      <c r="S15" s="196"/>
      <c r="T15" s="196"/>
      <c r="U15" s="196"/>
      <c r="V15" s="193" t="str">
        <f>IF(入力シート!N33="","",入力シート!N33)</f>
        <v xml:space="preserve">中央保健相談所
保健管理係
電話　03-3463-2444
FAX　03-5458-4944
</v>
      </c>
      <c r="W15" s="193"/>
      <c r="X15" s="193"/>
      <c r="Y15" s="193"/>
      <c r="Z15" s="193"/>
      <c r="AA15" s="193"/>
      <c r="AB15" s="193"/>
      <c r="AC15" s="193"/>
      <c r="AD15" s="193"/>
      <c r="AE15" s="193"/>
      <c r="AF15" s="193"/>
      <c r="AG15" s="193"/>
      <c r="AH15" s="193"/>
      <c r="AI15" s="202"/>
    </row>
    <row r="16" spans="1:35" s="27" customFormat="1" x14ac:dyDescent="0.7">
      <c r="A16" s="237"/>
      <c r="B16" s="196"/>
      <c r="C16" s="196"/>
      <c r="D16" s="196"/>
      <c r="E16" s="193"/>
      <c r="F16" s="193"/>
      <c r="G16" s="193"/>
      <c r="H16" s="193"/>
      <c r="I16" s="193"/>
      <c r="J16" s="193"/>
      <c r="K16" s="193"/>
      <c r="L16" s="193"/>
      <c r="M16" s="193"/>
      <c r="N16" s="193"/>
      <c r="O16" s="193"/>
      <c r="P16" s="193"/>
      <c r="Q16" s="202"/>
      <c r="R16" s="237"/>
      <c r="S16" s="196"/>
      <c r="T16" s="196"/>
      <c r="U16" s="196"/>
      <c r="V16" s="193"/>
      <c r="W16" s="193"/>
      <c r="X16" s="193"/>
      <c r="Y16" s="193"/>
      <c r="Z16" s="193"/>
      <c r="AA16" s="193"/>
      <c r="AB16" s="193"/>
      <c r="AC16" s="193"/>
      <c r="AD16" s="193"/>
      <c r="AE16" s="193"/>
      <c r="AF16" s="193"/>
      <c r="AG16" s="193"/>
      <c r="AH16" s="193"/>
      <c r="AI16" s="202"/>
    </row>
    <row r="17" spans="1:35" s="27" customFormat="1" x14ac:dyDescent="0.7">
      <c r="A17" s="237"/>
      <c r="B17" s="196"/>
      <c r="C17" s="196"/>
      <c r="D17" s="196"/>
      <c r="E17" s="193"/>
      <c r="F17" s="193"/>
      <c r="G17" s="193"/>
      <c r="H17" s="193"/>
      <c r="I17" s="193"/>
      <c r="J17" s="193"/>
      <c r="K17" s="193"/>
      <c r="L17" s="193"/>
      <c r="M17" s="193"/>
      <c r="N17" s="193"/>
      <c r="O17" s="193"/>
      <c r="P17" s="193"/>
      <c r="Q17" s="202"/>
      <c r="R17" s="237"/>
      <c r="S17" s="196"/>
      <c r="T17" s="196"/>
      <c r="U17" s="196"/>
      <c r="V17" s="193"/>
      <c r="W17" s="193"/>
      <c r="X17" s="193"/>
      <c r="Y17" s="193"/>
      <c r="Z17" s="193"/>
      <c r="AA17" s="193"/>
      <c r="AB17" s="193"/>
      <c r="AC17" s="193"/>
      <c r="AD17" s="193"/>
      <c r="AE17" s="193"/>
      <c r="AF17" s="193"/>
      <c r="AG17" s="193"/>
      <c r="AH17" s="193"/>
      <c r="AI17" s="202"/>
    </row>
    <row r="18" spans="1:35" x14ac:dyDescent="0.7">
      <c r="A18" s="237"/>
      <c r="B18" s="196"/>
      <c r="C18" s="196"/>
      <c r="D18" s="196"/>
      <c r="E18" s="193"/>
      <c r="F18" s="193"/>
      <c r="G18" s="193"/>
      <c r="H18" s="193"/>
      <c r="I18" s="193"/>
      <c r="J18" s="193"/>
      <c r="K18" s="193"/>
      <c r="L18" s="193"/>
      <c r="M18" s="193"/>
      <c r="N18" s="193"/>
      <c r="O18" s="193"/>
      <c r="P18" s="193"/>
      <c r="Q18" s="202"/>
      <c r="R18" s="237"/>
      <c r="S18" s="196"/>
      <c r="T18" s="196"/>
      <c r="U18" s="196"/>
      <c r="V18" s="193"/>
      <c r="W18" s="193"/>
      <c r="X18" s="193"/>
      <c r="Y18" s="193"/>
      <c r="Z18" s="193"/>
      <c r="AA18" s="193"/>
      <c r="AB18" s="193"/>
      <c r="AC18" s="193"/>
      <c r="AD18" s="193"/>
      <c r="AE18" s="193"/>
      <c r="AF18" s="193"/>
      <c r="AG18" s="193"/>
      <c r="AH18" s="193"/>
      <c r="AI18" s="202"/>
    </row>
    <row r="19" spans="1:35" ht="18" thickBot="1" x14ac:dyDescent="0.75">
      <c r="A19" s="236" t="s">
        <v>15</v>
      </c>
      <c r="B19" s="198"/>
      <c r="C19" s="198"/>
      <c r="D19" s="198"/>
      <c r="E19" s="283" t="str">
        <f>IF(入力シート!P32="","",入力シート!P32)</f>
        <v/>
      </c>
      <c r="F19" s="283"/>
      <c r="G19" s="283"/>
      <c r="H19" s="283"/>
      <c r="I19" s="283"/>
      <c r="J19" s="283"/>
      <c r="K19" s="283"/>
      <c r="L19" s="283"/>
      <c r="M19" s="283"/>
      <c r="N19" s="283"/>
      <c r="O19" s="283"/>
      <c r="P19" s="283"/>
      <c r="Q19" s="284"/>
      <c r="R19" s="236" t="s">
        <v>15</v>
      </c>
      <c r="S19" s="198"/>
      <c r="T19" s="198"/>
      <c r="U19" s="198"/>
      <c r="V19" s="199" t="str">
        <f>IF(入力シート!P33="","",入力シート!P33)</f>
        <v>・持ち物：筆記用具
・感染症拡大防止のため、内容の変更または中止になることもあります</v>
      </c>
      <c r="W19" s="199"/>
      <c r="X19" s="199"/>
      <c r="Y19" s="199"/>
      <c r="Z19" s="199"/>
      <c r="AA19" s="199"/>
      <c r="AB19" s="199"/>
      <c r="AC19" s="199"/>
      <c r="AD19" s="199"/>
      <c r="AE19" s="199"/>
      <c r="AF19" s="199"/>
      <c r="AG19" s="199"/>
      <c r="AH19" s="199"/>
      <c r="AI19" s="201"/>
    </row>
    <row r="20" spans="1:35" ht="18" thickBot="1" x14ac:dyDescent="0.75">
      <c r="A20" s="3">
        <v>3</v>
      </c>
      <c r="B20" s="3">
        <v>1</v>
      </c>
      <c r="C20" s="3"/>
      <c r="D20" s="3"/>
      <c r="E20" s="29"/>
      <c r="F20" s="2"/>
      <c r="G20" s="2"/>
      <c r="H20" s="2"/>
      <c r="I20" s="2"/>
      <c r="J20" s="2"/>
      <c r="K20" s="2"/>
      <c r="L20" s="2"/>
      <c r="M20" s="2"/>
      <c r="N20" s="2"/>
      <c r="O20" s="2"/>
      <c r="P20" s="2"/>
      <c r="Q20" s="2"/>
      <c r="R20" s="2"/>
      <c r="S20" s="3">
        <v>3</v>
      </c>
      <c r="T20" s="3">
        <v>2</v>
      </c>
      <c r="U20" s="3"/>
      <c r="V20" s="3"/>
      <c r="W20" s="2"/>
      <c r="X20" s="2"/>
      <c r="Y20" s="2"/>
      <c r="Z20" s="2"/>
      <c r="AA20" s="2"/>
      <c r="AB20" s="2"/>
      <c r="AC20" s="2"/>
      <c r="AD20" s="2"/>
      <c r="AE20" s="2"/>
      <c r="AF20" s="2"/>
      <c r="AG20" s="2"/>
      <c r="AH20" s="2"/>
      <c r="AI20" s="2"/>
    </row>
    <row r="21" spans="1:35" ht="18" thickBot="1" x14ac:dyDescent="0.75">
      <c r="A21" s="238" t="s">
        <v>3</v>
      </c>
      <c r="B21" s="228"/>
      <c r="C21" s="228"/>
      <c r="D21" s="228"/>
      <c r="E21" s="213" t="str">
        <f>IF(入力シート!B34="","",入力シート!B34)</f>
        <v>シルバー人材センター　入会説明会</v>
      </c>
      <c r="F21" s="213"/>
      <c r="G21" s="213"/>
      <c r="H21" s="213"/>
      <c r="I21" s="213"/>
      <c r="J21" s="213"/>
      <c r="K21" s="213"/>
      <c r="L21" s="213"/>
      <c r="M21" s="213"/>
      <c r="N21" s="213"/>
      <c r="O21" s="213"/>
      <c r="P21" s="213"/>
      <c r="Q21" s="214"/>
      <c r="R21" s="238" t="s">
        <v>3</v>
      </c>
      <c r="S21" s="228"/>
      <c r="T21" s="228"/>
      <c r="U21" s="228"/>
      <c r="V21" s="213" t="str">
        <f>IF(入力シート!B35="","",入力シート!B35)</f>
        <v>大和田パソコン教室３期</v>
      </c>
      <c r="W21" s="213"/>
      <c r="X21" s="213"/>
      <c r="Y21" s="213"/>
      <c r="Z21" s="213"/>
      <c r="AA21" s="213"/>
      <c r="AB21" s="213"/>
      <c r="AC21" s="213"/>
      <c r="AD21" s="213"/>
      <c r="AE21" s="213"/>
      <c r="AF21" s="213"/>
      <c r="AG21" s="213"/>
      <c r="AH21" s="213"/>
      <c r="AI21" s="214"/>
    </row>
    <row r="22" spans="1:35" x14ac:dyDescent="0.7">
      <c r="A22" s="237" t="s">
        <v>2</v>
      </c>
      <c r="B22" s="196"/>
      <c r="C22" s="196"/>
      <c r="D22" s="196"/>
      <c r="E22" s="193" t="str">
        <f>IF(入力シート!A34="","",入力シート!A34)</f>
        <v>事前申込</v>
      </c>
      <c r="F22" s="193"/>
      <c r="G22" s="193"/>
      <c r="H22" s="193"/>
      <c r="I22" s="193"/>
      <c r="J22" s="193"/>
      <c r="K22" s="193"/>
      <c r="L22" s="193"/>
      <c r="M22" s="193"/>
      <c r="N22" s="193"/>
      <c r="O22" s="193"/>
      <c r="P22" s="193"/>
      <c r="Q22" s="202"/>
      <c r="R22" s="237" t="s">
        <v>41</v>
      </c>
      <c r="S22" s="196"/>
      <c r="T22" s="196"/>
      <c r="U22" s="196"/>
      <c r="V22" s="213" t="str">
        <f>IF(入力シート!A35="","",入力シート!A35)</f>
        <v>事前申込</v>
      </c>
      <c r="W22" s="213"/>
      <c r="X22" s="213"/>
      <c r="Y22" s="213"/>
      <c r="Z22" s="213"/>
      <c r="AA22" s="213"/>
      <c r="AB22" s="213"/>
      <c r="AC22" s="213"/>
      <c r="AD22" s="213"/>
      <c r="AE22" s="213"/>
      <c r="AF22" s="213"/>
      <c r="AG22" s="213"/>
      <c r="AH22" s="213"/>
      <c r="AI22" s="214"/>
    </row>
    <row r="23" spans="1:35" x14ac:dyDescent="0.7">
      <c r="A23" s="237" t="s">
        <v>4</v>
      </c>
      <c r="B23" s="196"/>
      <c r="C23" s="196"/>
      <c r="D23" s="196"/>
      <c r="E23" s="193" t="str">
        <f>IF(入力シート!C34="","",入力シート!C34)</f>
        <v/>
      </c>
      <c r="F23" s="193"/>
      <c r="G23" s="193"/>
      <c r="H23" s="193"/>
      <c r="I23" s="193"/>
      <c r="J23" s="193"/>
      <c r="K23" s="193"/>
      <c r="L23" s="193"/>
      <c r="M23" s="193"/>
      <c r="N23" s="193"/>
      <c r="O23" s="193"/>
      <c r="P23" s="193"/>
      <c r="Q23" s="202"/>
      <c r="R23" s="237" t="s">
        <v>4</v>
      </c>
      <c r="S23" s="196"/>
      <c r="T23" s="196"/>
      <c r="U23" s="196"/>
      <c r="V23" s="193" t="str">
        <f>IF(入力シート!C35="","",入力シート!C35)</f>
        <v/>
      </c>
      <c r="W23" s="193"/>
      <c r="X23" s="193"/>
      <c r="Y23" s="193"/>
      <c r="Z23" s="193"/>
      <c r="AA23" s="193"/>
      <c r="AB23" s="193"/>
      <c r="AC23" s="193"/>
      <c r="AD23" s="193"/>
      <c r="AE23" s="193"/>
      <c r="AF23" s="193"/>
      <c r="AG23" s="193"/>
      <c r="AH23" s="193"/>
      <c r="AI23" s="202"/>
    </row>
    <row r="24" spans="1:35" s="27" customFormat="1" x14ac:dyDescent="0.7">
      <c r="A24" s="237" t="s">
        <v>5</v>
      </c>
      <c r="B24" s="196"/>
      <c r="C24" s="196"/>
      <c r="D24" s="196"/>
      <c r="E24" s="193" t="str">
        <f>IF(入力シート!D34="","",入力シート!D34)</f>
        <v>当センターの概要説明(DVD)、面談</v>
      </c>
      <c r="F24" s="193"/>
      <c r="G24" s="193"/>
      <c r="H24" s="193"/>
      <c r="I24" s="193"/>
      <c r="J24" s="193"/>
      <c r="K24" s="193"/>
      <c r="L24" s="193"/>
      <c r="M24" s="193"/>
      <c r="N24" s="193"/>
      <c r="O24" s="193"/>
      <c r="P24" s="193"/>
      <c r="Q24" s="202"/>
      <c r="R24" s="237" t="s">
        <v>5</v>
      </c>
      <c r="S24" s="196"/>
      <c r="T24" s="196"/>
      <c r="U24" s="196"/>
      <c r="V24" s="193" t="str">
        <f>IF(入力シート!D35="","",入力シート!D35)</f>
        <v>パソコンについて学ぶ</v>
      </c>
      <c r="W24" s="193"/>
      <c r="X24" s="193"/>
      <c r="Y24" s="193"/>
      <c r="Z24" s="193"/>
      <c r="AA24" s="193"/>
      <c r="AB24" s="193"/>
      <c r="AC24" s="193"/>
      <c r="AD24" s="193"/>
      <c r="AE24" s="193"/>
      <c r="AF24" s="193"/>
      <c r="AG24" s="193"/>
      <c r="AH24" s="193"/>
      <c r="AI24" s="202"/>
    </row>
    <row r="25" spans="1:35" x14ac:dyDescent="0.7">
      <c r="A25" s="237"/>
      <c r="B25" s="196"/>
      <c r="C25" s="196"/>
      <c r="D25" s="196"/>
      <c r="E25" s="193"/>
      <c r="F25" s="193"/>
      <c r="G25" s="193"/>
      <c r="H25" s="193"/>
      <c r="I25" s="193"/>
      <c r="J25" s="193"/>
      <c r="K25" s="193"/>
      <c r="L25" s="193"/>
      <c r="M25" s="193"/>
      <c r="N25" s="193"/>
      <c r="O25" s="193"/>
      <c r="P25" s="193"/>
      <c r="Q25" s="202"/>
      <c r="R25" s="237"/>
      <c r="S25" s="196"/>
      <c r="T25" s="196"/>
      <c r="U25" s="196"/>
      <c r="V25" s="193"/>
      <c r="W25" s="193"/>
      <c r="X25" s="193"/>
      <c r="Y25" s="193"/>
      <c r="Z25" s="193"/>
      <c r="AA25" s="193"/>
      <c r="AB25" s="193"/>
      <c r="AC25" s="193"/>
      <c r="AD25" s="193"/>
      <c r="AE25" s="193"/>
      <c r="AF25" s="193"/>
      <c r="AG25" s="193"/>
      <c r="AH25" s="193"/>
      <c r="AI25" s="202"/>
    </row>
    <row r="26" spans="1:35" x14ac:dyDescent="0.7">
      <c r="A26" s="237" t="s">
        <v>7</v>
      </c>
      <c r="B26" s="196"/>
      <c r="C26" s="196"/>
      <c r="D26" s="196"/>
      <c r="E26" s="193" t="str">
        <f>IF(入力シート!F34="","",入力シート!F34)</f>
        <v/>
      </c>
      <c r="F26" s="193"/>
      <c r="G26" s="193"/>
      <c r="H26" s="193"/>
      <c r="I26" s="193"/>
      <c r="J26" s="193"/>
      <c r="K26" s="193"/>
      <c r="L26" s="193"/>
      <c r="M26" s="193"/>
      <c r="N26" s="193"/>
      <c r="O26" s="193"/>
      <c r="P26" s="193"/>
      <c r="Q26" s="202"/>
      <c r="R26" s="237" t="s">
        <v>7</v>
      </c>
      <c r="S26" s="196"/>
      <c r="T26" s="196"/>
      <c r="U26" s="196"/>
      <c r="V26" s="275" t="str">
        <f>IF(入力シート!F35="","",入力シート!F35)</f>
        <v>令和4年11月25日(金)まで</v>
      </c>
      <c r="W26" s="275"/>
      <c r="X26" s="275"/>
      <c r="Y26" s="275"/>
      <c r="Z26" s="275"/>
      <c r="AA26" s="275"/>
      <c r="AB26" s="275"/>
      <c r="AC26" s="275"/>
      <c r="AD26" s="275"/>
      <c r="AE26" s="275"/>
      <c r="AF26" s="275"/>
      <c r="AG26" s="275"/>
      <c r="AH26" s="275"/>
      <c r="AI26" s="276"/>
    </row>
    <row r="27" spans="1:35" s="27" customFormat="1" x14ac:dyDescent="0.7">
      <c r="A27" s="237" t="s">
        <v>9</v>
      </c>
      <c r="B27" s="196"/>
      <c r="C27" s="196"/>
      <c r="D27" s="196"/>
      <c r="E27" s="277" t="str">
        <f>IF(入力シート!H34="","",入力シート!H34)</f>
        <v>2022年12月13日(火）
13：00～15:00</v>
      </c>
      <c r="F27" s="277"/>
      <c r="G27" s="277"/>
      <c r="H27" s="277"/>
      <c r="I27" s="277"/>
      <c r="J27" s="277"/>
      <c r="K27" s="277"/>
      <c r="L27" s="277"/>
      <c r="M27" s="277"/>
      <c r="N27" s="277"/>
      <c r="O27" s="277"/>
      <c r="P27" s="277"/>
      <c r="Q27" s="278"/>
      <c r="R27" s="237" t="s">
        <v>9</v>
      </c>
      <c r="S27" s="196"/>
      <c r="T27" s="196"/>
      <c r="U27" s="196"/>
      <c r="V27" s="277" t="str">
        <f>IF(入力シート!H35="","",入力シート!H35)</f>
        <v>毎週火・水・木・金</v>
      </c>
      <c r="W27" s="277"/>
      <c r="X27" s="277"/>
      <c r="Y27" s="277"/>
      <c r="Z27" s="277"/>
      <c r="AA27" s="277"/>
      <c r="AB27" s="277"/>
      <c r="AC27" s="277"/>
      <c r="AD27" s="277"/>
      <c r="AE27" s="277"/>
      <c r="AF27" s="277"/>
      <c r="AG27" s="277"/>
      <c r="AH27" s="277"/>
      <c r="AI27" s="278"/>
    </row>
    <row r="28" spans="1:35" x14ac:dyDescent="0.7">
      <c r="A28" s="237"/>
      <c r="B28" s="196"/>
      <c r="C28" s="196"/>
      <c r="D28" s="196"/>
      <c r="E28" s="277"/>
      <c r="F28" s="277"/>
      <c r="G28" s="277"/>
      <c r="H28" s="277"/>
      <c r="I28" s="277"/>
      <c r="J28" s="277"/>
      <c r="K28" s="277"/>
      <c r="L28" s="277"/>
      <c r="M28" s="277"/>
      <c r="N28" s="277"/>
      <c r="O28" s="277"/>
      <c r="P28" s="277"/>
      <c r="Q28" s="278"/>
      <c r="R28" s="237"/>
      <c r="S28" s="196"/>
      <c r="T28" s="196"/>
      <c r="U28" s="196"/>
      <c r="V28" s="277"/>
      <c r="W28" s="277"/>
      <c r="X28" s="277"/>
      <c r="Y28" s="277"/>
      <c r="Z28" s="277"/>
      <c r="AA28" s="277"/>
      <c r="AB28" s="277"/>
      <c r="AC28" s="277"/>
      <c r="AD28" s="277"/>
      <c r="AE28" s="277"/>
      <c r="AF28" s="277"/>
      <c r="AG28" s="277"/>
      <c r="AH28" s="277"/>
      <c r="AI28" s="278"/>
    </row>
    <row r="29" spans="1:35" s="27" customFormat="1" x14ac:dyDescent="0.7">
      <c r="A29" s="237" t="s">
        <v>10</v>
      </c>
      <c r="B29" s="196"/>
      <c r="C29" s="196"/>
      <c r="D29" s="196"/>
      <c r="E29" s="193" t="str">
        <f>IF(入力シート!J34="","",入力シート!J34)</f>
        <v>区内在住で60歳以上の人</v>
      </c>
      <c r="F29" s="193"/>
      <c r="G29" s="193"/>
      <c r="H29" s="193"/>
      <c r="I29" s="193"/>
      <c r="J29" s="193"/>
      <c r="K29" s="193"/>
      <c r="L29" s="193"/>
      <c r="M29" s="193"/>
      <c r="N29" s="193"/>
      <c r="O29" s="193"/>
      <c r="P29" s="193"/>
      <c r="Q29" s="202"/>
      <c r="R29" s="237" t="s">
        <v>10</v>
      </c>
      <c r="S29" s="196"/>
      <c r="T29" s="196"/>
      <c r="U29" s="196"/>
      <c r="V29" s="243" t="str">
        <f>IF(入力シート!J35="","",入力シート!J35)</f>
        <v>区内在住のおおむね60歳以上の方</v>
      </c>
      <c r="W29" s="243"/>
      <c r="X29" s="243"/>
      <c r="Y29" s="243"/>
      <c r="Z29" s="243"/>
      <c r="AA29" s="243"/>
      <c r="AB29" s="243"/>
      <c r="AC29" s="243"/>
      <c r="AD29" s="243"/>
      <c r="AE29" s="243"/>
      <c r="AF29" s="243"/>
      <c r="AG29" s="243"/>
      <c r="AH29" s="243"/>
      <c r="AI29" s="244"/>
    </row>
    <row r="30" spans="1:35" x14ac:dyDescent="0.7">
      <c r="A30" s="237"/>
      <c r="B30" s="196"/>
      <c r="C30" s="196"/>
      <c r="D30" s="196"/>
      <c r="E30" s="193"/>
      <c r="F30" s="193"/>
      <c r="G30" s="193"/>
      <c r="H30" s="193"/>
      <c r="I30" s="193"/>
      <c r="J30" s="193"/>
      <c r="K30" s="193"/>
      <c r="L30" s="193"/>
      <c r="M30" s="193"/>
      <c r="N30" s="193"/>
      <c r="O30" s="193"/>
      <c r="P30" s="193"/>
      <c r="Q30" s="202"/>
      <c r="R30" s="237"/>
      <c r="S30" s="196"/>
      <c r="T30" s="196"/>
      <c r="U30" s="196"/>
      <c r="V30" s="243"/>
      <c r="W30" s="243"/>
      <c r="X30" s="243"/>
      <c r="Y30" s="243"/>
      <c r="Z30" s="243"/>
      <c r="AA30" s="243"/>
      <c r="AB30" s="243"/>
      <c r="AC30" s="243"/>
      <c r="AD30" s="243"/>
      <c r="AE30" s="243"/>
      <c r="AF30" s="243"/>
      <c r="AG30" s="243"/>
      <c r="AH30" s="243"/>
      <c r="AI30" s="244"/>
    </row>
    <row r="31" spans="1:35" x14ac:dyDescent="0.7">
      <c r="A31" s="237" t="s">
        <v>11</v>
      </c>
      <c r="B31" s="196"/>
      <c r="C31" s="196"/>
      <c r="D31" s="196"/>
      <c r="E31" s="193" t="str">
        <f>IF(入力シート!K34="","",入力シート!K34)</f>
        <v>6人</v>
      </c>
      <c r="F31" s="193"/>
      <c r="G31" s="193"/>
      <c r="H31" s="193"/>
      <c r="I31" s="193"/>
      <c r="J31" s="193"/>
      <c r="K31" s="193"/>
      <c r="L31" s="193"/>
      <c r="M31" s="193"/>
      <c r="N31" s="193"/>
      <c r="O31" s="193"/>
      <c r="P31" s="193"/>
      <c r="Q31" s="202"/>
      <c r="R31" s="237" t="s">
        <v>11</v>
      </c>
      <c r="S31" s="196"/>
      <c r="T31" s="196"/>
      <c r="U31" s="196"/>
      <c r="V31" s="275" t="str">
        <f>IF(入力シート!K35="","",入力シート!K35)</f>
        <v>各コースとも10人</v>
      </c>
      <c r="W31" s="275"/>
      <c r="X31" s="275"/>
      <c r="Y31" s="275"/>
      <c r="Z31" s="275"/>
      <c r="AA31" s="275"/>
      <c r="AB31" s="275"/>
      <c r="AC31" s="275"/>
      <c r="AD31" s="275"/>
      <c r="AE31" s="275"/>
      <c r="AF31" s="275"/>
      <c r="AG31" s="275"/>
      <c r="AH31" s="275"/>
      <c r="AI31" s="276"/>
    </row>
    <row r="32" spans="1:35" x14ac:dyDescent="0.7">
      <c r="A32" s="237" t="s">
        <v>12</v>
      </c>
      <c r="B32" s="196"/>
      <c r="C32" s="196"/>
      <c r="D32" s="196"/>
      <c r="E32" s="193" t="str">
        <f>IF(入力シート!L34="","",入力シート!L34)</f>
        <v>渋谷生涯活躍ネットワーク・シブカツ</v>
      </c>
      <c r="F32" s="193"/>
      <c r="G32" s="193"/>
      <c r="H32" s="193"/>
      <c r="I32" s="193"/>
      <c r="J32" s="193"/>
      <c r="K32" s="193"/>
      <c r="L32" s="193"/>
      <c r="M32" s="193"/>
      <c r="N32" s="193"/>
      <c r="O32" s="193"/>
      <c r="P32" s="193"/>
      <c r="Q32" s="202"/>
      <c r="R32" s="237" t="s">
        <v>12</v>
      </c>
      <c r="S32" s="196"/>
      <c r="T32" s="196"/>
      <c r="U32" s="196"/>
      <c r="V32" s="281" t="str">
        <f>IF(入力シート!L35="","",入力シート!L35)</f>
        <v>文化総合センター大和田　2階　学習室3</v>
      </c>
      <c r="W32" s="281"/>
      <c r="X32" s="281"/>
      <c r="Y32" s="281"/>
      <c r="Z32" s="281"/>
      <c r="AA32" s="281"/>
      <c r="AB32" s="281"/>
      <c r="AC32" s="281"/>
      <c r="AD32" s="281"/>
      <c r="AE32" s="281"/>
      <c r="AF32" s="281"/>
      <c r="AG32" s="281"/>
      <c r="AH32" s="281"/>
      <c r="AI32" s="282"/>
    </row>
    <row r="33" spans="1:35" x14ac:dyDescent="0.7">
      <c r="A33" s="237" t="s">
        <v>13</v>
      </c>
      <c r="B33" s="196"/>
      <c r="C33" s="196"/>
      <c r="D33" s="196"/>
      <c r="E33" s="193" t="str">
        <f>IF(入力シート!M34="","",入力シート!M34)</f>
        <v>無料</v>
      </c>
      <c r="F33" s="193"/>
      <c r="G33" s="193"/>
      <c r="H33" s="193"/>
      <c r="I33" s="193"/>
      <c r="J33" s="193"/>
      <c r="K33" s="193"/>
      <c r="L33" s="193"/>
      <c r="M33" s="193"/>
      <c r="N33" s="193"/>
      <c r="O33" s="193"/>
      <c r="P33" s="193"/>
      <c r="Q33" s="202"/>
      <c r="R33" s="237" t="s">
        <v>13</v>
      </c>
      <c r="S33" s="196"/>
      <c r="T33" s="196"/>
      <c r="U33" s="196"/>
      <c r="V33" s="275" t="str">
        <f>IF(入力シート!M35="","",入力シート!M35)</f>
        <v>3,000円(教材費)</v>
      </c>
      <c r="W33" s="275"/>
      <c r="X33" s="275"/>
      <c r="Y33" s="275"/>
      <c r="Z33" s="275"/>
      <c r="AA33" s="275"/>
      <c r="AB33" s="275"/>
      <c r="AC33" s="275"/>
      <c r="AD33" s="275"/>
      <c r="AE33" s="275"/>
      <c r="AF33" s="275"/>
      <c r="AG33" s="275"/>
      <c r="AH33" s="275"/>
      <c r="AI33" s="276"/>
    </row>
    <row r="34" spans="1:35" s="27" customFormat="1" x14ac:dyDescent="0.7">
      <c r="A34" s="237" t="s">
        <v>39</v>
      </c>
      <c r="B34" s="196"/>
      <c r="C34" s="196"/>
      <c r="D34" s="196"/>
      <c r="E34" s="193" t="str">
        <f>IF(入力シート!N34="","",入力シート!N34)</f>
        <v>渋谷区シルバー人材センター
03-5465-1876</v>
      </c>
      <c r="F34" s="193"/>
      <c r="G34" s="193"/>
      <c r="H34" s="193"/>
      <c r="I34" s="193"/>
      <c r="J34" s="193"/>
      <c r="K34" s="193"/>
      <c r="L34" s="193"/>
      <c r="M34" s="193"/>
      <c r="N34" s="193"/>
      <c r="O34" s="193"/>
      <c r="P34" s="193"/>
      <c r="Q34" s="202"/>
      <c r="R34" s="237" t="s">
        <v>39</v>
      </c>
      <c r="S34" s="196"/>
      <c r="T34" s="196"/>
      <c r="U34" s="196"/>
      <c r="V34" s="193" t="str">
        <f>IF(入力シート!N35="","",入力シート!N35)</f>
        <v>シニアいきいき大学事務局
TEL　3464-5171</v>
      </c>
      <c r="W34" s="193"/>
      <c r="X34" s="193"/>
      <c r="Y34" s="193"/>
      <c r="Z34" s="193"/>
      <c r="AA34" s="193"/>
      <c r="AB34" s="193"/>
      <c r="AC34" s="193"/>
      <c r="AD34" s="193"/>
      <c r="AE34" s="193"/>
      <c r="AF34" s="193"/>
      <c r="AG34" s="193"/>
      <c r="AH34" s="193"/>
      <c r="AI34" s="202"/>
    </row>
    <row r="35" spans="1:35" s="27" customFormat="1" x14ac:dyDescent="0.7">
      <c r="A35" s="237"/>
      <c r="B35" s="196"/>
      <c r="C35" s="196"/>
      <c r="D35" s="196"/>
      <c r="E35" s="193"/>
      <c r="F35" s="193"/>
      <c r="G35" s="193"/>
      <c r="H35" s="193"/>
      <c r="I35" s="193"/>
      <c r="J35" s="193"/>
      <c r="K35" s="193"/>
      <c r="L35" s="193"/>
      <c r="M35" s="193"/>
      <c r="N35" s="193"/>
      <c r="O35" s="193"/>
      <c r="P35" s="193"/>
      <c r="Q35" s="202"/>
      <c r="R35" s="237"/>
      <c r="S35" s="196"/>
      <c r="T35" s="196"/>
      <c r="U35" s="196"/>
      <c r="V35" s="193"/>
      <c r="W35" s="193"/>
      <c r="X35" s="193"/>
      <c r="Y35" s="193"/>
      <c r="Z35" s="193"/>
      <c r="AA35" s="193"/>
      <c r="AB35" s="193"/>
      <c r="AC35" s="193"/>
      <c r="AD35" s="193"/>
      <c r="AE35" s="193"/>
      <c r="AF35" s="193"/>
      <c r="AG35" s="193"/>
      <c r="AH35" s="193"/>
      <c r="AI35" s="202"/>
    </row>
    <row r="36" spans="1:35" s="27" customFormat="1" x14ac:dyDescent="0.7">
      <c r="A36" s="237"/>
      <c r="B36" s="196"/>
      <c r="C36" s="196"/>
      <c r="D36" s="196"/>
      <c r="E36" s="193"/>
      <c r="F36" s="193"/>
      <c r="G36" s="193"/>
      <c r="H36" s="193"/>
      <c r="I36" s="193"/>
      <c r="J36" s="193"/>
      <c r="K36" s="193"/>
      <c r="L36" s="193"/>
      <c r="M36" s="193"/>
      <c r="N36" s="193"/>
      <c r="O36" s="193"/>
      <c r="P36" s="193"/>
      <c r="Q36" s="202"/>
      <c r="R36" s="237"/>
      <c r="S36" s="196"/>
      <c r="T36" s="196"/>
      <c r="U36" s="196"/>
      <c r="V36" s="193"/>
      <c r="W36" s="193"/>
      <c r="X36" s="193"/>
      <c r="Y36" s="193"/>
      <c r="Z36" s="193"/>
      <c r="AA36" s="193"/>
      <c r="AB36" s="193"/>
      <c r="AC36" s="193"/>
      <c r="AD36" s="193"/>
      <c r="AE36" s="193"/>
      <c r="AF36" s="193"/>
      <c r="AG36" s="193"/>
      <c r="AH36" s="193"/>
      <c r="AI36" s="202"/>
    </row>
    <row r="37" spans="1:35" x14ac:dyDescent="0.7">
      <c r="A37" s="237"/>
      <c r="B37" s="196"/>
      <c r="C37" s="196"/>
      <c r="D37" s="196"/>
      <c r="E37" s="193"/>
      <c r="F37" s="193"/>
      <c r="G37" s="193"/>
      <c r="H37" s="193"/>
      <c r="I37" s="193"/>
      <c r="J37" s="193"/>
      <c r="K37" s="193"/>
      <c r="L37" s="193"/>
      <c r="M37" s="193"/>
      <c r="N37" s="193"/>
      <c r="O37" s="193"/>
      <c r="P37" s="193"/>
      <c r="Q37" s="202"/>
      <c r="R37" s="237"/>
      <c r="S37" s="196"/>
      <c r="T37" s="196"/>
      <c r="U37" s="196"/>
      <c r="V37" s="193"/>
      <c r="W37" s="193"/>
      <c r="X37" s="193"/>
      <c r="Y37" s="193"/>
      <c r="Z37" s="193"/>
      <c r="AA37" s="193"/>
      <c r="AB37" s="193"/>
      <c r="AC37" s="193"/>
      <c r="AD37" s="193"/>
      <c r="AE37" s="193"/>
      <c r="AF37" s="193"/>
      <c r="AG37" s="193"/>
      <c r="AH37" s="193"/>
      <c r="AI37" s="202"/>
    </row>
    <row r="38" spans="1:35" ht="18" thickBot="1" x14ac:dyDescent="0.75">
      <c r="A38" s="236" t="s">
        <v>15</v>
      </c>
      <c r="B38" s="198"/>
      <c r="C38" s="198"/>
      <c r="D38" s="198"/>
      <c r="E38" s="199" t="str">
        <f>IF(入力シート!P34="","",入力シート!P34)</f>
        <v>お申込の際は渋谷区シルバー人材センターへご連絡ください</v>
      </c>
      <c r="F38" s="199"/>
      <c r="G38" s="199"/>
      <c r="H38" s="199"/>
      <c r="I38" s="199"/>
      <c r="J38" s="199"/>
      <c r="K38" s="199"/>
      <c r="L38" s="199"/>
      <c r="M38" s="199"/>
      <c r="N38" s="199"/>
      <c r="O38" s="199"/>
      <c r="P38" s="199"/>
      <c r="Q38" s="201"/>
      <c r="R38" s="236" t="s">
        <v>15</v>
      </c>
      <c r="S38" s="198"/>
      <c r="T38" s="198"/>
      <c r="U38" s="198"/>
      <c r="V38" s="279" t="str">
        <f>IF(入力シート!P35="","",入力シート!P35)</f>
        <v/>
      </c>
      <c r="W38" s="279"/>
      <c r="X38" s="279"/>
      <c r="Y38" s="279"/>
      <c r="Z38" s="279"/>
      <c r="AA38" s="279"/>
      <c r="AB38" s="279"/>
      <c r="AC38" s="279"/>
      <c r="AD38" s="279"/>
      <c r="AE38" s="279"/>
      <c r="AF38" s="279"/>
      <c r="AG38" s="279"/>
      <c r="AH38" s="279"/>
      <c r="AI38" s="280"/>
    </row>
  </sheetData>
  <mergeCells count="96">
    <mergeCell ref="R2:U2"/>
    <mergeCell ref="V2:AI2"/>
    <mergeCell ref="R3:U3"/>
    <mergeCell ref="V3:AI3"/>
    <mergeCell ref="A2:D2"/>
    <mergeCell ref="E2:Q2"/>
    <mergeCell ref="A3:D3"/>
    <mergeCell ref="E3:Q3"/>
    <mergeCell ref="R4:U4"/>
    <mergeCell ref="V4:AI4"/>
    <mergeCell ref="R5:U6"/>
    <mergeCell ref="V5:AI6"/>
    <mergeCell ref="A4:D4"/>
    <mergeCell ref="E4:Q4"/>
    <mergeCell ref="A5:D6"/>
    <mergeCell ref="E5:Q6"/>
    <mergeCell ref="A7:D7"/>
    <mergeCell ref="E7:Q7"/>
    <mergeCell ref="V10:AI11"/>
    <mergeCell ref="V12:AI12"/>
    <mergeCell ref="V13:AI13"/>
    <mergeCell ref="R8:U9"/>
    <mergeCell ref="V7:AI7"/>
    <mergeCell ref="V8:AI9"/>
    <mergeCell ref="A8:D9"/>
    <mergeCell ref="E8:Q9"/>
    <mergeCell ref="R7:U7"/>
    <mergeCell ref="R10:U11"/>
    <mergeCell ref="R12:U12"/>
    <mergeCell ref="R13:U13"/>
    <mergeCell ref="R14:U14"/>
    <mergeCell ref="R21:U21"/>
    <mergeCell ref="V23:AI23"/>
    <mergeCell ref="R22:U22"/>
    <mergeCell ref="V22:AI22"/>
    <mergeCell ref="V14:AI14"/>
    <mergeCell ref="R23:U23"/>
    <mergeCell ref="V21:AI21"/>
    <mergeCell ref="A29:D30"/>
    <mergeCell ref="A10:D11"/>
    <mergeCell ref="E10:Q11"/>
    <mergeCell ref="E24:Q25"/>
    <mergeCell ref="A26:D26"/>
    <mergeCell ref="A27:D28"/>
    <mergeCell ref="A24:D25"/>
    <mergeCell ref="A22:D22"/>
    <mergeCell ref="A23:D23"/>
    <mergeCell ref="A12:D12"/>
    <mergeCell ref="A21:D21"/>
    <mergeCell ref="E23:Q23"/>
    <mergeCell ref="E21:Q21"/>
    <mergeCell ref="E22:Q22"/>
    <mergeCell ref="E12:Q12"/>
    <mergeCell ref="E31:Q31"/>
    <mergeCell ref="E29:Q30"/>
    <mergeCell ref="E26:Q26"/>
    <mergeCell ref="E27:Q28"/>
    <mergeCell ref="R24:U25"/>
    <mergeCell ref="V24:AI25"/>
    <mergeCell ref="A13:D13"/>
    <mergeCell ref="E13:Q13"/>
    <mergeCell ref="A33:D33"/>
    <mergeCell ref="A14:D14"/>
    <mergeCell ref="E14:Q14"/>
    <mergeCell ref="A31:D31"/>
    <mergeCell ref="R15:U18"/>
    <mergeCell ref="V15:AI18"/>
    <mergeCell ref="R19:U19"/>
    <mergeCell ref="V19:AI19"/>
    <mergeCell ref="A19:D19"/>
    <mergeCell ref="E19:Q19"/>
    <mergeCell ref="A15:D18"/>
    <mergeCell ref="E15:Q18"/>
    <mergeCell ref="R31:U31"/>
    <mergeCell ref="E38:Q38"/>
    <mergeCell ref="E34:Q37"/>
    <mergeCell ref="E32:Q32"/>
    <mergeCell ref="E33:Q33"/>
    <mergeCell ref="A38:D38"/>
    <mergeCell ref="A34:D37"/>
    <mergeCell ref="A32:D32"/>
    <mergeCell ref="R38:U38"/>
    <mergeCell ref="V38:AI38"/>
    <mergeCell ref="R34:U37"/>
    <mergeCell ref="V34:AI37"/>
    <mergeCell ref="R32:U32"/>
    <mergeCell ref="V32:AI32"/>
    <mergeCell ref="R33:U33"/>
    <mergeCell ref="V33:AI33"/>
    <mergeCell ref="V31:AI31"/>
    <mergeCell ref="R29:U30"/>
    <mergeCell ref="V29:AI30"/>
    <mergeCell ref="R26:U26"/>
    <mergeCell ref="V26:AI26"/>
    <mergeCell ref="R27:U28"/>
    <mergeCell ref="V27:AI28"/>
  </mergeCells>
  <phoneticPr fontId="3"/>
  <pageMargins left="0.7" right="0.7" top="0.75" bottom="0.75" header="0.3" footer="0.3"/>
  <pageSetup paperSize="9" orientation="portrait" r:id="rId1"/>
  <headerFooter>
    <oddHeader>&amp;C詳細情報シート</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64A28-BA62-48C4-9DE1-DA2C8F070C6D}">
  <dimension ref="A1:AI38"/>
  <sheetViews>
    <sheetView view="pageLayout" zoomScaleNormal="100" workbookViewId="0"/>
  </sheetViews>
  <sheetFormatPr defaultColWidth="8.9375" defaultRowHeight="17.649999999999999" x14ac:dyDescent="0.7"/>
  <cols>
    <col min="1" max="245" width="2.1875" customWidth="1"/>
  </cols>
  <sheetData>
    <row r="1" spans="1:35" ht="18" thickBot="1" x14ac:dyDescent="0.75">
      <c r="A1" s="3">
        <v>3</v>
      </c>
      <c r="B1" s="3">
        <v>3</v>
      </c>
      <c r="C1" s="3"/>
      <c r="D1" s="3"/>
      <c r="E1" s="3"/>
      <c r="F1" s="3"/>
      <c r="G1" s="3"/>
      <c r="H1" s="3"/>
      <c r="I1" s="3"/>
      <c r="J1" s="3"/>
      <c r="K1" s="3"/>
      <c r="L1" s="3"/>
      <c r="M1" s="3"/>
      <c r="N1" s="3"/>
      <c r="O1" s="3"/>
      <c r="P1" s="3"/>
      <c r="Q1" s="3"/>
      <c r="R1" s="3"/>
      <c r="S1" s="3">
        <v>3</v>
      </c>
      <c r="T1" s="3">
        <v>4</v>
      </c>
      <c r="U1" s="3"/>
      <c r="V1" s="3"/>
      <c r="W1" s="3"/>
      <c r="X1" s="3"/>
      <c r="Y1" s="3"/>
      <c r="Z1" s="3"/>
      <c r="AA1" s="3"/>
      <c r="AB1" s="3"/>
      <c r="AC1" s="3"/>
      <c r="AD1" s="3"/>
      <c r="AE1" s="3"/>
      <c r="AF1" s="3"/>
      <c r="AG1" s="3"/>
      <c r="AH1" s="3"/>
      <c r="AI1" s="3"/>
    </row>
    <row r="2" spans="1:35" x14ac:dyDescent="0.7">
      <c r="A2" s="238" t="s">
        <v>3</v>
      </c>
      <c r="B2" s="228"/>
      <c r="C2" s="228"/>
      <c r="D2" s="228"/>
      <c r="E2" s="213" t="str">
        <f>IF(入力シート!B36="","",入力シート!B36)</f>
        <v>元気すこやか事業（オンライン講座）</v>
      </c>
      <c r="F2" s="213"/>
      <c r="G2" s="213"/>
      <c r="H2" s="213"/>
      <c r="I2" s="213"/>
      <c r="J2" s="213"/>
      <c r="K2" s="213"/>
      <c r="L2" s="213"/>
      <c r="M2" s="213"/>
      <c r="N2" s="213"/>
      <c r="O2" s="213"/>
      <c r="P2" s="213"/>
      <c r="Q2" s="214"/>
      <c r="R2" s="238" t="s">
        <v>3</v>
      </c>
      <c r="S2" s="228"/>
      <c r="T2" s="228"/>
      <c r="U2" s="228"/>
      <c r="V2" s="285" t="str">
        <f>IF(入力シート!B37="","",入力シート!B37)</f>
        <v>運動器の機能向上事業</v>
      </c>
      <c r="W2" s="285"/>
      <c r="X2" s="285"/>
      <c r="Y2" s="285"/>
      <c r="Z2" s="285"/>
      <c r="AA2" s="285"/>
      <c r="AB2" s="285"/>
      <c r="AC2" s="285"/>
      <c r="AD2" s="285"/>
      <c r="AE2" s="285"/>
      <c r="AF2" s="285"/>
      <c r="AG2" s="285"/>
      <c r="AH2" s="285"/>
      <c r="AI2" s="286"/>
    </row>
    <row r="3" spans="1:35" x14ac:dyDescent="0.7">
      <c r="A3" s="237" t="s">
        <v>41</v>
      </c>
      <c r="B3" s="196"/>
      <c r="C3" s="196"/>
      <c r="D3" s="196"/>
      <c r="E3" s="275" t="str">
        <f>IF(入力シート!A36="","",入力シート!A36)</f>
        <v>事前申込</v>
      </c>
      <c r="F3" s="275"/>
      <c r="G3" s="275"/>
      <c r="H3" s="275"/>
      <c r="I3" s="275"/>
      <c r="J3" s="275"/>
      <c r="K3" s="275"/>
      <c r="L3" s="275"/>
      <c r="M3" s="275"/>
      <c r="N3" s="275"/>
      <c r="O3" s="275"/>
      <c r="P3" s="275"/>
      <c r="Q3" s="276"/>
      <c r="R3" s="237" t="s">
        <v>38</v>
      </c>
      <c r="S3" s="196"/>
      <c r="T3" s="196"/>
      <c r="U3" s="196"/>
      <c r="V3" s="275" t="str">
        <f>IF(入力シート!A37="","",入力シート!A37)</f>
        <v>事前申込</v>
      </c>
      <c r="W3" s="275"/>
      <c r="X3" s="275"/>
      <c r="Y3" s="275"/>
      <c r="Z3" s="275"/>
      <c r="AA3" s="275"/>
      <c r="AB3" s="275"/>
      <c r="AC3" s="275"/>
      <c r="AD3" s="275"/>
      <c r="AE3" s="275"/>
      <c r="AF3" s="275"/>
      <c r="AG3" s="275"/>
      <c r="AH3" s="275"/>
      <c r="AI3" s="276"/>
    </row>
    <row r="4" spans="1:35" x14ac:dyDescent="0.7">
      <c r="A4" s="237" t="s">
        <v>4</v>
      </c>
      <c r="B4" s="196"/>
      <c r="C4" s="196"/>
      <c r="D4" s="196"/>
      <c r="E4" s="253" t="str">
        <f>IF(入力シート!C36="","",入力シート!C36)</f>
        <v>リンパストレッチ</v>
      </c>
      <c r="F4" s="253"/>
      <c r="G4" s="253"/>
      <c r="H4" s="253"/>
      <c r="I4" s="253"/>
      <c r="J4" s="253"/>
      <c r="K4" s="253"/>
      <c r="L4" s="253"/>
      <c r="M4" s="253"/>
      <c r="N4" s="253"/>
      <c r="O4" s="253"/>
      <c r="P4" s="253"/>
      <c r="Q4" s="254"/>
      <c r="R4" s="237" t="s">
        <v>4</v>
      </c>
      <c r="S4" s="196"/>
      <c r="T4" s="196"/>
      <c r="U4" s="196"/>
      <c r="V4" s="193" t="str">
        <f>IF(入力シート!C37="","",入力シート!C37)</f>
        <v>高齢者健康トレーニング教室</v>
      </c>
      <c r="W4" s="193"/>
      <c r="X4" s="193"/>
      <c r="Y4" s="193"/>
      <c r="Z4" s="193"/>
      <c r="AA4" s="193"/>
      <c r="AB4" s="193"/>
      <c r="AC4" s="193"/>
      <c r="AD4" s="193"/>
      <c r="AE4" s="193"/>
      <c r="AF4" s="193"/>
      <c r="AG4" s="193"/>
      <c r="AH4" s="193"/>
      <c r="AI4" s="202"/>
    </row>
    <row r="5" spans="1:35" s="27" customFormat="1" x14ac:dyDescent="0.7">
      <c r="A5" s="237" t="s">
        <v>5</v>
      </c>
      <c r="B5" s="196"/>
      <c r="C5" s="196"/>
      <c r="D5" s="196"/>
      <c r="E5" s="253" t="str">
        <f>IF(入力シート!D36="","",入力シート!D36)</f>
        <v>内容：むくみやすい下半身やリンパ節周りの筋肉を動かすことで、リンパの流れを促進し、老廃物や余分な水分の排出を促す</v>
      </c>
      <c r="F5" s="253"/>
      <c r="G5" s="253"/>
      <c r="H5" s="253"/>
      <c r="I5" s="253"/>
      <c r="J5" s="253"/>
      <c r="K5" s="253"/>
      <c r="L5" s="253"/>
      <c r="M5" s="253"/>
      <c r="N5" s="253"/>
      <c r="O5" s="253"/>
      <c r="P5" s="253"/>
      <c r="Q5" s="254"/>
      <c r="R5" s="237" t="s">
        <v>5</v>
      </c>
      <c r="S5" s="196"/>
      <c r="T5" s="196"/>
      <c r="U5" s="196"/>
      <c r="V5" s="287" t="str">
        <f>IF(入力シート!D37="","",入力シート!D37)</f>
        <v>内容：マシントレーニング、ボール・セラバンドを使った運動など
講師：スポーツトレーナー、機能訓練指導員等</v>
      </c>
      <c r="W5" s="287"/>
      <c r="X5" s="287"/>
      <c r="Y5" s="287"/>
      <c r="Z5" s="287"/>
      <c r="AA5" s="287"/>
      <c r="AB5" s="287"/>
      <c r="AC5" s="287"/>
      <c r="AD5" s="287"/>
      <c r="AE5" s="287"/>
      <c r="AF5" s="287"/>
      <c r="AG5" s="287"/>
      <c r="AH5" s="287"/>
      <c r="AI5" s="288"/>
    </row>
    <row r="6" spans="1:35" s="27" customFormat="1" x14ac:dyDescent="0.7">
      <c r="A6" s="237"/>
      <c r="B6" s="196"/>
      <c r="C6" s="196"/>
      <c r="D6" s="196"/>
      <c r="E6" s="253"/>
      <c r="F6" s="253"/>
      <c r="G6" s="253"/>
      <c r="H6" s="253"/>
      <c r="I6" s="253"/>
      <c r="J6" s="253"/>
      <c r="K6" s="253"/>
      <c r="L6" s="253"/>
      <c r="M6" s="253"/>
      <c r="N6" s="253"/>
      <c r="O6" s="253"/>
      <c r="P6" s="253"/>
      <c r="Q6" s="254"/>
      <c r="R6" s="237"/>
      <c r="S6" s="196"/>
      <c r="T6" s="196"/>
      <c r="U6" s="196"/>
      <c r="V6" s="287"/>
      <c r="W6" s="287"/>
      <c r="X6" s="287"/>
      <c r="Y6" s="287"/>
      <c r="Z6" s="287"/>
      <c r="AA6" s="287"/>
      <c r="AB6" s="287"/>
      <c r="AC6" s="287"/>
      <c r="AD6" s="287"/>
      <c r="AE6" s="287"/>
      <c r="AF6" s="287"/>
      <c r="AG6" s="287"/>
      <c r="AH6" s="287"/>
      <c r="AI6" s="288"/>
    </row>
    <row r="7" spans="1:35" x14ac:dyDescent="0.7">
      <c r="A7" s="237" t="s">
        <v>7</v>
      </c>
      <c r="B7" s="196"/>
      <c r="C7" s="196"/>
      <c r="D7" s="196"/>
      <c r="E7" s="275" t="str">
        <f>IF(入力シート!F36="","",入力シート!F36)</f>
        <v>2022年9月1日～2022年9月22日</v>
      </c>
      <c r="F7" s="275"/>
      <c r="G7" s="275"/>
      <c r="H7" s="275"/>
      <c r="I7" s="275"/>
      <c r="J7" s="275"/>
      <c r="K7" s="275"/>
      <c r="L7" s="275"/>
      <c r="M7" s="275"/>
      <c r="N7" s="275"/>
      <c r="O7" s="275"/>
      <c r="P7" s="275"/>
      <c r="Q7" s="276"/>
      <c r="R7" s="237" t="s">
        <v>7</v>
      </c>
      <c r="S7" s="196"/>
      <c r="T7" s="196"/>
      <c r="U7" s="196"/>
      <c r="V7" s="275" t="str">
        <f>IF(入力シート!F37="","",入力シート!F37)</f>
        <v>2022年12月1日～2022年12月15日</v>
      </c>
      <c r="W7" s="275"/>
      <c r="X7" s="275"/>
      <c r="Y7" s="275"/>
      <c r="Z7" s="275"/>
      <c r="AA7" s="275"/>
      <c r="AB7" s="275"/>
      <c r="AC7" s="275"/>
      <c r="AD7" s="275"/>
      <c r="AE7" s="275"/>
      <c r="AF7" s="275"/>
      <c r="AG7" s="275"/>
      <c r="AH7" s="275"/>
      <c r="AI7" s="276"/>
    </row>
    <row r="8" spans="1:35" s="27" customFormat="1" x14ac:dyDescent="0.7">
      <c r="A8" s="237" t="s">
        <v>9</v>
      </c>
      <c r="B8" s="196"/>
      <c r="C8" s="196"/>
      <c r="D8" s="196"/>
      <c r="E8" s="287" t="str">
        <f>IF(入力シート!H36="","",入力シート!H36)</f>
        <v>2022年10月17日～2023年3月20日の月曜日、15:00～16:10　 ※2023年1月2・9日を除く</v>
      </c>
      <c r="F8" s="287"/>
      <c r="G8" s="287"/>
      <c r="H8" s="287"/>
      <c r="I8" s="287"/>
      <c r="J8" s="287"/>
      <c r="K8" s="287"/>
      <c r="L8" s="287"/>
      <c r="M8" s="287"/>
      <c r="N8" s="287"/>
      <c r="O8" s="287"/>
      <c r="P8" s="287"/>
      <c r="Q8" s="288"/>
      <c r="R8" s="237" t="s">
        <v>9</v>
      </c>
      <c r="S8" s="196"/>
      <c r="T8" s="196"/>
      <c r="U8" s="196"/>
      <c r="V8" s="275" t="str">
        <f>IF(入力シート!H37="","",入力シート!H37)</f>
        <v>1/11~2/17 毎週水・金曜日　13：30～15：00</v>
      </c>
      <c r="W8" s="275"/>
      <c r="X8" s="275"/>
      <c r="Y8" s="275"/>
      <c r="Z8" s="275"/>
      <c r="AA8" s="275"/>
      <c r="AB8" s="275"/>
      <c r="AC8" s="275"/>
      <c r="AD8" s="275"/>
      <c r="AE8" s="275"/>
      <c r="AF8" s="275"/>
      <c r="AG8" s="275"/>
      <c r="AH8" s="275"/>
      <c r="AI8" s="276"/>
    </row>
    <row r="9" spans="1:35" x14ac:dyDescent="0.7">
      <c r="A9" s="237"/>
      <c r="B9" s="196"/>
      <c r="C9" s="196"/>
      <c r="D9" s="196"/>
      <c r="E9" s="287"/>
      <c r="F9" s="287"/>
      <c r="G9" s="287"/>
      <c r="H9" s="287"/>
      <c r="I9" s="287"/>
      <c r="J9" s="287"/>
      <c r="K9" s="287"/>
      <c r="L9" s="287"/>
      <c r="M9" s="287"/>
      <c r="N9" s="287"/>
      <c r="O9" s="287"/>
      <c r="P9" s="287"/>
      <c r="Q9" s="288"/>
      <c r="R9" s="237"/>
      <c r="S9" s="196"/>
      <c r="T9" s="196"/>
      <c r="U9" s="196"/>
      <c r="V9" s="275"/>
      <c r="W9" s="275"/>
      <c r="X9" s="275"/>
      <c r="Y9" s="275"/>
      <c r="Z9" s="275"/>
      <c r="AA9" s="275"/>
      <c r="AB9" s="275"/>
      <c r="AC9" s="275"/>
      <c r="AD9" s="275"/>
      <c r="AE9" s="275"/>
      <c r="AF9" s="275"/>
      <c r="AG9" s="275"/>
      <c r="AH9" s="275"/>
      <c r="AI9" s="276"/>
    </row>
    <row r="10" spans="1:35" s="27" customFormat="1" x14ac:dyDescent="0.7">
      <c r="A10" s="237" t="s">
        <v>10</v>
      </c>
      <c r="B10" s="196"/>
      <c r="C10" s="196"/>
      <c r="D10" s="196"/>
      <c r="E10" s="243" t="str">
        <f>IF(入力シート!J36="","",入力シート!J36)</f>
        <v>区に住民登録のある65歳以上で、自宅で参加できる環境があり、自身でZoomの操作ができる人</v>
      </c>
      <c r="F10" s="243"/>
      <c r="G10" s="243"/>
      <c r="H10" s="243"/>
      <c r="I10" s="243"/>
      <c r="J10" s="243"/>
      <c r="K10" s="243"/>
      <c r="L10" s="243"/>
      <c r="M10" s="243"/>
      <c r="N10" s="243"/>
      <c r="O10" s="243"/>
      <c r="P10" s="243"/>
      <c r="Q10" s="244"/>
      <c r="R10" s="237" t="s">
        <v>10</v>
      </c>
      <c r="S10" s="196"/>
      <c r="T10" s="196"/>
      <c r="U10" s="196"/>
      <c r="V10" s="253" t="str">
        <f>IF(入力シート!J37="","",入力シート!J37)</f>
        <v>区に住民登録のある65歳以上で、自分で通所ができる人
※通院中または体調に不安がある人は医師に相談</v>
      </c>
      <c r="W10" s="253"/>
      <c r="X10" s="253"/>
      <c r="Y10" s="253"/>
      <c r="Z10" s="253"/>
      <c r="AA10" s="253"/>
      <c r="AB10" s="253"/>
      <c r="AC10" s="253"/>
      <c r="AD10" s="253"/>
      <c r="AE10" s="253"/>
      <c r="AF10" s="253"/>
      <c r="AG10" s="253"/>
      <c r="AH10" s="253"/>
      <c r="AI10" s="254"/>
    </row>
    <row r="11" spans="1:35" x14ac:dyDescent="0.7">
      <c r="A11" s="237"/>
      <c r="B11" s="196"/>
      <c r="C11" s="196"/>
      <c r="D11" s="196"/>
      <c r="E11" s="243"/>
      <c r="F11" s="243"/>
      <c r="G11" s="243"/>
      <c r="H11" s="243"/>
      <c r="I11" s="243"/>
      <c r="J11" s="243"/>
      <c r="K11" s="243"/>
      <c r="L11" s="243"/>
      <c r="M11" s="243"/>
      <c r="N11" s="243"/>
      <c r="O11" s="243"/>
      <c r="P11" s="243"/>
      <c r="Q11" s="244"/>
      <c r="R11" s="237"/>
      <c r="S11" s="196"/>
      <c r="T11" s="196"/>
      <c r="U11" s="196"/>
      <c r="V11" s="253"/>
      <c r="W11" s="253"/>
      <c r="X11" s="253"/>
      <c r="Y11" s="253"/>
      <c r="Z11" s="253"/>
      <c r="AA11" s="253"/>
      <c r="AB11" s="253"/>
      <c r="AC11" s="253"/>
      <c r="AD11" s="253"/>
      <c r="AE11" s="253"/>
      <c r="AF11" s="253"/>
      <c r="AG11" s="253"/>
      <c r="AH11" s="253"/>
      <c r="AI11" s="254"/>
    </row>
    <row r="12" spans="1:35" x14ac:dyDescent="0.7">
      <c r="A12" s="237" t="s">
        <v>11</v>
      </c>
      <c r="B12" s="196"/>
      <c r="C12" s="196"/>
      <c r="D12" s="196"/>
      <c r="E12" s="275" t="str">
        <f>IF(入力シート!K36="","",入力シート!K36)</f>
        <v>23人</v>
      </c>
      <c r="F12" s="275"/>
      <c r="G12" s="275"/>
      <c r="H12" s="275"/>
      <c r="I12" s="275"/>
      <c r="J12" s="275"/>
      <c r="K12" s="275"/>
      <c r="L12" s="275"/>
      <c r="M12" s="275"/>
      <c r="N12" s="275"/>
      <c r="O12" s="275"/>
      <c r="P12" s="275"/>
      <c r="Q12" s="276"/>
      <c r="R12" s="237" t="s">
        <v>11</v>
      </c>
      <c r="S12" s="196"/>
      <c r="T12" s="196"/>
      <c r="U12" s="196"/>
      <c r="V12" s="275" t="str">
        <f>IF(入力シート!K37="","",入力シート!K37)</f>
        <v>13人</v>
      </c>
      <c r="W12" s="275"/>
      <c r="X12" s="275"/>
      <c r="Y12" s="275"/>
      <c r="Z12" s="275"/>
      <c r="AA12" s="275"/>
      <c r="AB12" s="275"/>
      <c r="AC12" s="275"/>
      <c r="AD12" s="275"/>
      <c r="AE12" s="275"/>
      <c r="AF12" s="275"/>
      <c r="AG12" s="275"/>
      <c r="AH12" s="275"/>
      <c r="AI12" s="276"/>
    </row>
    <row r="13" spans="1:35" x14ac:dyDescent="0.7">
      <c r="A13" s="237" t="s">
        <v>12</v>
      </c>
      <c r="B13" s="196"/>
      <c r="C13" s="196"/>
      <c r="D13" s="196"/>
      <c r="E13" s="275" t="str">
        <f>IF(入力シート!L36="","",入力シート!L36)</f>
        <v>オンラインでの開催</v>
      </c>
      <c r="F13" s="275"/>
      <c r="G13" s="275"/>
      <c r="H13" s="275"/>
      <c r="I13" s="275"/>
      <c r="J13" s="275"/>
      <c r="K13" s="275"/>
      <c r="L13" s="275"/>
      <c r="M13" s="275"/>
      <c r="N13" s="275"/>
      <c r="O13" s="275"/>
      <c r="P13" s="275"/>
      <c r="Q13" s="276"/>
      <c r="R13" s="237" t="s">
        <v>12</v>
      </c>
      <c r="S13" s="196"/>
      <c r="T13" s="196"/>
      <c r="U13" s="196"/>
      <c r="V13" s="275" t="str">
        <f>IF(入力シート!L37="","",入力シート!L37)</f>
        <v>美竹の丘・しぶや</v>
      </c>
      <c r="W13" s="275"/>
      <c r="X13" s="275"/>
      <c r="Y13" s="275"/>
      <c r="Z13" s="275"/>
      <c r="AA13" s="275"/>
      <c r="AB13" s="275"/>
      <c r="AC13" s="275"/>
      <c r="AD13" s="275"/>
      <c r="AE13" s="275"/>
      <c r="AF13" s="275"/>
      <c r="AG13" s="275"/>
      <c r="AH13" s="275"/>
      <c r="AI13" s="276"/>
    </row>
    <row r="14" spans="1:35" x14ac:dyDescent="0.7">
      <c r="A14" s="237" t="s">
        <v>13</v>
      </c>
      <c r="B14" s="196"/>
      <c r="C14" s="196"/>
      <c r="D14" s="196"/>
      <c r="E14" s="275" t="str">
        <f>IF(入力シート!M36="","",入力シート!M36)</f>
        <v>無料</v>
      </c>
      <c r="F14" s="275"/>
      <c r="G14" s="275"/>
      <c r="H14" s="275"/>
      <c r="I14" s="275"/>
      <c r="J14" s="275"/>
      <c r="K14" s="275"/>
      <c r="L14" s="275"/>
      <c r="M14" s="275"/>
      <c r="N14" s="275"/>
      <c r="O14" s="275"/>
      <c r="P14" s="275"/>
      <c r="Q14" s="276"/>
      <c r="R14" s="237" t="s">
        <v>13</v>
      </c>
      <c r="S14" s="196"/>
      <c r="T14" s="196"/>
      <c r="U14" s="196"/>
      <c r="V14" s="275" t="str">
        <f>IF(入力シート!M37="","",入力シート!M37)</f>
        <v>1,200円（保険料）
※2022年4月1日時点で64歳の人は1,850円</v>
      </c>
      <c r="W14" s="275"/>
      <c r="X14" s="275"/>
      <c r="Y14" s="275"/>
      <c r="Z14" s="275"/>
      <c r="AA14" s="275"/>
      <c r="AB14" s="275"/>
      <c r="AC14" s="275"/>
      <c r="AD14" s="275"/>
      <c r="AE14" s="275"/>
      <c r="AF14" s="275"/>
      <c r="AG14" s="275"/>
      <c r="AH14" s="275"/>
      <c r="AI14" s="276"/>
    </row>
    <row r="15" spans="1:35" s="27" customFormat="1" x14ac:dyDescent="0.7">
      <c r="A15" s="237" t="s">
        <v>39</v>
      </c>
      <c r="B15" s="196"/>
      <c r="C15" s="196"/>
      <c r="D15" s="196"/>
      <c r="E15" s="193" t="str">
        <f>IF(入力シート!N36="","",入力シート!N36)</f>
        <v>渋谷区かんなみの杜・渋谷
電話：5784-3872</v>
      </c>
      <c r="F15" s="193"/>
      <c r="G15" s="193"/>
      <c r="H15" s="193"/>
      <c r="I15" s="193"/>
      <c r="J15" s="193"/>
      <c r="K15" s="193"/>
      <c r="L15" s="193"/>
      <c r="M15" s="193"/>
      <c r="N15" s="193"/>
      <c r="O15" s="193"/>
      <c r="P15" s="193"/>
      <c r="Q15" s="202"/>
      <c r="R15" s="237" t="s">
        <v>39</v>
      </c>
      <c r="S15" s="196"/>
      <c r="T15" s="196"/>
      <c r="U15" s="196"/>
      <c r="V15" s="193" t="str">
        <f>IF(入力シート!N37="","",入力シート!N37)</f>
        <v>株式会社ジェイレック
電話：03-3594-0597</v>
      </c>
      <c r="W15" s="193"/>
      <c r="X15" s="193"/>
      <c r="Y15" s="193"/>
      <c r="Z15" s="193"/>
      <c r="AA15" s="193"/>
      <c r="AB15" s="193"/>
      <c r="AC15" s="193"/>
      <c r="AD15" s="193"/>
      <c r="AE15" s="193"/>
      <c r="AF15" s="193"/>
      <c r="AG15" s="193"/>
      <c r="AH15" s="193"/>
      <c r="AI15" s="202"/>
    </row>
    <row r="16" spans="1:35" s="27" customFormat="1" x14ac:dyDescent="0.7">
      <c r="A16" s="237"/>
      <c r="B16" s="196"/>
      <c r="C16" s="196"/>
      <c r="D16" s="196"/>
      <c r="E16" s="193"/>
      <c r="F16" s="193"/>
      <c r="G16" s="193"/>
      <c r="H16" s="193"/>
      <c r="I16" s="193"/>
      <c r="J16" s="193"/>
      <c r="K16" s="193"/>
      <c r="L16" s="193"/>
      <c r="M16" s="193"/>
      <c r="N16" s="193"/>
      <c r="O16" s="193"/>
      <c r="P16" s="193"/>
      <c r="Q16" s="202"/>
      <c r="R16" s="237"/>
      <c r="S16" s="196"/>
      <c r="T16" s="196"/>
      <c r="U16" s="196"/>
      <c r="V16" s="193"/>
      <c r="W16" s="193"/>
      <c r="X16" s="193"/>
      <c r="Y16" s="193"/>
      <c r="Z16" s="193"/>
      <c r="AA16" s="193"/>
      <c r="AB16" s="193"/>
      <c r="AC16" s="193"/>
      <c r="AD16" s="193"/>
      <c r="AE16" s="193"/>
      <c r="AF16" s="193"/>
      <c r="AG16" s="193"/>
      <c r="AH16" s="193"/>
      <c r="AI16" s="202"/>
    </row>
    <row r="17" spans="1:35" s="27" customFormat="1" x14ac:dyDescent="0.7">
      <c r="A17" s="237"/>
      <c r="B17" s="196"/>
      <c r="C17" s="196"/>
      <c r="D17" s="196"/>
      <c r="E17" s="193"/>
      <c r="F17" s="193"/>
      <c r="G17" s="193"/>
      <c r="H17" s="193"/>
      <c r="I17" s="193"/>
      <c r="J17" s="193"/>
      <c r="K17" s="193"/>
      <c r="L17" s="193"/>
      <c r="M17" s="193"/>
      <c r="N17" s="193"/>
      <c r="O17" s="193"/>
      <c r="P17" s="193"/>
      <c r="Q17" s="202"/>
      <c r="R17" s="237"/>
      <c r="S17" s="196"/>
      <c r="T17" s="196"/>
      <c r="U17" s="196"/>
      <c r="V17" s="193"/>
      <c r="W17" s="193"/>
      <c r="X17" s="193"/>
      <c r="Y17" s="193"/>
      <c r="Z17" s="193"/>
      <c r="AA17" s="193"/>
      <c r="AB17" s="193"/>
      <c r="AC17" s="193"/>
      <c r="AD17" s="193"/>
      <c r="AE17" s="193"/>
      <c r="AF17" s="193"/>
      <c r="AG17" s="193"/>
      <c r="AH17" s="193"/>
      <c r="AI17" s="202"/>
    </row>
    <row r="18" spans="1:35" x14ac:dyDescent="0.7">
      <c r="A18" s="237"/>
      <c r="B18" s="196"/>
      <c r="C18" s="196"/>
      <c r="D18" s="196"/>
      <c r="E18" s="193"/>
      <c r="F18" s="193"/>
      <c r="G18" s="193"/>
      <c r="H18" s="193"/>
      <c r="I18" s="193"/>
      <c r="J18" s="193"/>
      <c r="K18" s="193"/>
      <c r="L18" s="193"/>
      <c r="M18" s="193"/>
      <c r="N18" s="193"/>
      <c r="O18" s="193"/>
      <c r="P18" s="193"/>
      <c r="Q18" s="202"/>
      <c r="R18" s="237"/>
      <c r="S18" s="196"/>
      <c r="T18" s="196"/>
      <c r="U18" s="196"/>
      <c r="V18" s="193"/>
      <c r="W18" s="193"/>
      <c r="X18" s="193"/>
      <c r="Y18" s="193"/>
      <c r="Z18" s="193"/>
      <c r="AA18" s="193"/>
      <c r="AB18" s="193"/>
      <c r="AC18" s="193"/>
      <c r="AD18" s="193"/>
      <c r="AE18" s="193"/>
      <c r="AF18" s="193"/>
      <c r="AG18" s="193"/>
      <c r="AH18" s="193"/>
      <c r="AI18" s="202"/>
    </row>
    <row r="19" spans="1:35" ht="18" thickBot="1" x14ac:dyDescent="0.75">
      <c r="A19" s="236" t="s">
        <v>15</v>
      </c>
      <c r="B19" s="198"/>
      <c r="C19" s="198"/>
      <c r="D19" s="198"/>
      <c r="E19" s="199" t="str">
        <f>IF(入力シート!P36="","",入力シート!P36)</f>
        <v>使用アプリ：Zoom</v>
      </c>
      <c r="F19" s="199"/>
      <c r="G19" s="199"/>
      <c r="H19" s="199"/>
      <c r="I19" s="199"/>
      <c r="J19" s="199"/>
      <c r="K19" s="199"/>
      <c r="L19" s="199"/>
      <c r="M19" s="199"/>
      <c r="N19" s="199"/>
      <c r="O19" s="199"/>
      <c r="P19" s="199"/>
      <c r="Q19" s="201"/>
      <c r="R19" s="236" t="s">
        <v>15</v>
      </c>
      <c r="S19" s="198"/>
      <c r="T19" s="198"/>
      <c r="U19" s="198"/>
      <c r="V19" s="199" t="str">
        <f>IF(入力シート!P37="","",入力シート!P37)</f>
        <v>・マスク着用必須
・持ち物：室内履き、タオル、飲み物</v>
      </c>
      <c r="W19" s="199"/>
      <c r="X19" s="199"/>
      <c r="Y19" s="199"/>
      <c r="Z19" s="199"/>
      <c r="AA19" s="199"/>
      <c r="AB19" s="199"/>
      <c r="AC19" s="199"/>
      <c r="AD19" s="199"/>
      <c r="AE19" s="199"/>
      <c r="AF19" s="199"/>
      <c r="AG19" s="199"/>
      <c r="AH19" s="199"/>
      <c r="AI19" s="201"/>
    </row>
    <row r="20" spans="1:35" ht="18" thickBot="1" x14ac:dyDescent="0.75">
      <c r="A20" s="3">
        <v>3</v>
      </c>
      <c r="B20" s="3">
        <v>5</v>
      </c>
      <c r="C20" s="3"/>
      <c r="D20" s="3"/>
      <c r="E20" s="29"/>
      <c r="F20" s="2"/>
      <c r="G20" s="2"/>
      <c r="H20" s="2"/>
      <c r="I20" s="2"/>
      <c r="J20" s="2"/>
      <c r="K20" s="2"/>
      <c r="L20" s="2"/>
      <c r="M20" s="2"/>
      <c r="N20" s="2"/>
      <c r="O20" s="2"/>
      <c r="P20" s="2"/>
      <c r="Q20" s="2"/>
      <c r="R20" s="2"/>
      <c r="S20" s="3">
        <v>3</v>
      </c>
      <c r="T20" s="3">
        <v>6</v>
      </c>
      <c r="U20" s="3"/>
      <c r="V20" s="3"/>
      <c r="W20" s="2"/>
      <c r="X20" s="2"/>
      <c r="Y20" s="2"/>
      <c r="Z20" s="2"/>
      <c r="AA20" s="2"/>
      <c r="AB20" s="2"/>
      <c r="AC20" s="2"/>
      <c r="AD20" s="2"/>
      <c r="AE20" s="2"/>
      <c r="AF20" s="2"/>
      <c r="AG20" s="2"/>
      <c r="AH20" s="2"/>
      <c r="AI20" s="2"/>
    </row>
    <row r="21" spans="1:35" x14ac:dyDescent="0.7">
      <c r="A21" s="238" t="s">
        <v>3</v>
      </c>
      <c r="B21" s="228"/>
      <c r="C21" s="228"/>
      <c r="D21" s="228"/>
      <c r="E21" s="285" t="str">
        <f>IF(入力シート!B38="","",入力シート!B38)</f>
        <v>通いの場等活動支援事業</v>
      </c>
      <c r="F21" s="285"/>
      <c r="G21" s="285"/>
      <c r="H21" s="285"/>
      <c r="I21" s="285"/>
      <c r="J21" s="285"/>
      <c r="K21" s="285"/>
      <c r="L21" s="285"/>
      <c r="M21" s="285"/>
      <c r="N21" s="285"/>
      <c r="O21" s="285"/>
      <c r="P21" s="285"/>
      <c r="Q21" s="286"/>
      <c r="R21" s="238" t="s">
        <v>3</v>
      </c>
      <c r="S21" s="228"/>
      <c r="T21" s="228"/>
      <c r="U21" s="228"/>
      <c r="V21" s="213" t="str">
        <f>IF(入力シート!B39="","",入力シート!B39)</f>
        <v>健康はつらつ事業</v>
      </c>
      <c r="W21" s="213"/>
      <c r="X21" s="213"/>
      <c r="Y21" s="213"/>
      <c r="Z21" s="213"/>
      <c r="AA21" s="213"/>
      <c r="AB21" s="213"/>
      <c r="AC21" s="213"/>
      <c r="AD21" s="213"/>
      <c r="AE21" s="213"/>
      <c r="AF21" s="213"/>
      <c r="AG21" s="213"/>
      <c r="AH21" s="213"/>
      <c r="AI21" s="214"/>
    </row>
    <row r="22" spans="1:35" x14ac:dyDescent="0.7">
      <c r="A22" s="237" t="s">
        <v>2</v>
      </c>
      <c r="B22" s="196"/>
      <c r="C22" s="196"/>
      <c r="D22" s="196"/>
      <c r="E22" s="275" t="str">
        <f>IF(入力シート!A38="","",入力シート!A38)</f>
        <v>事前申込</v>
      </c>
      <c r="F22" s="275"/>
      <c r="G22" s="275"/>
      <c r="H22" s="275"/>
      <c r="I22" s="275"/>
      <c r="J22" s="275"/>
      <c r="K22" s="275"/>
      <c r="L22" s="275"/>
      <c r="M22" s="275"/>
      <c r="N22" s="275"/>
      <c r="O22" s="275"/>
      <c r="P22" s="275"/>
      <c r="Q22" s="276"/>
      <c r="R22" s="237" t="s">
        <v>2</v>
      </c>
      <c r="S22" s="196"/>
      <c r="T22" s="196"/>
      <c r="U22" s="196"/>
      <c r="V22" s="275" t="str">
        <f>IF(入力シート!A39="","",入力シート!A39)</f>
        <v>事前申込</v>
      </c>
      <c r="W22" s="275"/>
      <c r="X22" s="275"/>
      <c r="Y22" s="275"/>
      <c r="Z22" s="275"/>
      <c r="AA22" s="275"/>
      <c r="AB22" s="275"/>
      <c r="AC22" s="275"/>
      <c r="AD22" s="275"/>
      <c r="AE22" s="275"/>
      <c r="AF22" s="275"/>
      <c r="AG22" s="275"/>
      <c r="AH22" s="275"/>
      <c r="AI22" s="276"/>
    </row>
    <row r="23" spans="1:35" x14ac:dyDescent="0.7">
      <c r="A23" s="237" t="s">
        <v>4</v>
      </c>
      <c r="B23" s="196"/>
      <c r="C23" s="196"/>
      <c r="D23" s="196"/>
      <c r="E23" s="193" t="str">
        <f>IF(入力シート!C38="","",入力シート!C38)</f>
        <v>通いの場等立ち上げ支援研修</v>
      </c>
      <c r="F23" s="193"/>
      <c r="G23" s="193"/>
      <c r="H23" s="193"/>
      <c r="I23" s="193"/>
      <c r="J23" s="193"/>
      <c r="K23" s="193"/>
      <c r="L23" s="193"/>
      <c r="M23" s="193"/>
      <c r="N23" s="193"/>
      <c r="O23" s="193"/>
      <c r="P23" s="193"/>
      <c r="Q23" s="202"/>
      <c r="R23" s="237" t="s">
        <v>4</v>
      </c>
      <c r="S23" s="196"/>
      <c r="T23" s="196"/>
      <c r="U23" s="196"/>
      <c r="V23" s="193" t="str">
        <f>IF(入力シート!C39="","",入力シート!C39)</f>
        <v>運動講座（やさしいヨーガ）</v>
      </c>
      <c r="W23" s="193"/>
      <c r="X23" s="193"/>
      <c r="Y23" s="193"/>
      <c r="Z23" s="193"/>
      <c r="AA23" s="193"/>
      <c r="AB23" s="193"/>
      <c r="AC23" s="193"/>
      <c r="AD23" s="193"/>
      <c r="AE23" s="193"/>
      <c r="AF23" s="193"/>
      <c r="AG23" s="193"/>
      <c r="AH23" s="193"/>
      <c r="AI23" s="202"/>
    </row>
    <row r="24" spans="1:35" s="27" customFormat="1" x14ac:dyDescent="0.7">
      <c r="A24" s="237" t="s">
        <v>5</v>
      </c>
      <c r="B24" s="196"/>
      <c r="C24" s="196"/>
      <c r="D24" s="196"/>
      <c r="E24" s="253" t="str">
        <f>IF(入力シート!D38="","",入力シート!D38)</f>
        <v>内容：通いの場立ち上げのポイント講習、活動事例の紹介、グループディスカッション、フレイル予防のためのプログラム（運動、栄養、口腔）の体験・練習</v>
      </c>
      <c r="F24" s="253"/>
      <c r="G24" s="253"/>
      <c r="H24" s="253"/>
      <c r="I24" s="253"/>
      <c r="J24" s="253"/>
      <c r="K24" s="253"/>
      <c r="L24" s="253"/>
      <c r="M24" s="253"/>
      <c r="N24" s="253"/>
      <c r="O24" s="253"/>
      <c r="P24" s="253"/>
      <c r="Q24" s="254"/>
      <c r="R24" s="237" t="s">
        <v>5</v>
      </c>
      <c r="S24" s="196"/>
      <c r="T24" s="196"/>
      <c r="U24" s="196"/>
      <c r="V24" s="281" t="str">
        <f>IF(入力シート!D39="","",入力シート!D39)</f>
        <v>マットの上で様々なポーズを行う運動</v>
      </c>
      <c r="W24" s="281"/>
      <c r="X24" s="281"/>
      <c r="Y24" s="281"/>
      <c r="Z24" s="281"/>
      <c r="AA24" s="281"/>
      <c r="AB24" s="281"/>
      <c r="AC24" s="281"/>
      <c r="AD24" s="281"/>
      <c r="AE24" s="281"/>
      <c r="AF24" s="281"/>
      <c r="AG24" s="281"/>
      <c r="AH24" s="281"/>
      <c r="AI24" s="282"/>
    </row>
    <row r="25" spans="1:35" x14ac:dyDescent="0.7">
      <c r="A25" s="237"/>
      <c r="B25" s="196"/>
      <c r="C25" s="196"/>
      <c r="D25" s="196"/>
      <c r="E25" s="253"/>
      <c r="F25" s="253"/>
      <c r="G25" s="253"/>
      <c r="H25" s="253"/>
      <c r="I25" s="253"/>
      <c r="J25" s="253"/>
      <c r="K25" s="253"/>
      <c r="L25" s="253"/>
      <c r="M25" s="253"/>
      <c r="N25" s="253"/>
      <c r="O25" s="253"/>
      <c r="P25" s="253"/>
      <c r="Q25" s="254"/>
      <c r="R25" s="237"/>
      <c r="S25" s="196"/>
      <c r="T25" s="196"/>
      <c r="U25" s="196"/>
      <c r="V25" s="281"/>
      <c r="W25" s="281"/>
      <c r="X25" s="281"/>
      <c r="Y25" s="281"/>
      <c r="Z25" s="281"/>
      <c r="AA25" s="281"/>
      <c r="AB25" s="281"/>
      <c r="AC25" s="281"/>
      <c r="AD25" s="281"/>
      <c r="AE25" s="281"/>
      <c r="AF25" s="281"/>
      <c r="AG25" s="281"/>
      <c r="AH25" s="281"/>
      <c r="AI25" s="282"/>
    </row>
    <row r="26" spans="1:35" x14ac:dyDescent="0.7">
      <c r="A26" s="237" t="s">
        <v>7</v>
      </c>
      <c r="B26" s="196"/>
      <c r="C26" s="196"/>
      <c r="D26" s="196"/>
      <c r="E26" s="275" t="str">
        <f>IF(入力シート!F38="","",入力シート!F38)</f>
        <v>2022年8月22日～（先着）</v>
      </c>
      <c r="F26" s="275"/>
      <c r="G26" s="275"/>
      <c r="H26" s="275"/>
      <c r="I26" s="275"/>
      <c r="J26" s="275"/>
      <c r="K26" s="275"/>
      <c r="L26" s="275"/>
      <c r="M26" s="275"/>
      <c r="N26" s="275"/>
      <c r="O26" s="275"/>
      <c r="P26" s="275"/>
      <c r="Q26" s="276"/>
      <c r="R26" s="237" t="s">
        <v>7</v>
      </c>
      <c r="S26" s="196"/>
      <c r="T26" s="196"/>
      <c r="U26" s="196"/>
      <c r="V26" s="275" t="str">
        <f>IF(入力シート!F39="","",入力シート!F39)</f>
        <v>2022年8月1日～2022年8月15日</v>
      </c>
      <c r="W26" s="275"/>
      <c r="X26" s="275"/>
      <c r="Y26" s="275"/>
      <c r="Z26" s="275"/>
      <c r="AA26" s="275"/>
      <c r="AB26" s="275"/>
      <c r="AC26" s="275"/>
      <c r="AD26" s="275"/>
      <c r="AE26" s="275"/>
      <c r="AF26" s="275"/>
      <c r="AG26" s="275"/>
      <c r="AH26" s="275"/>
      <c r="AI26" s="276"/>
    </row>
    <row r="27" spans="1:35" s="27" customFormat="1" x14ac:dyDescent="0.7">
      <c r="A27" s="237" t="s">
        <v>9</v>
      </c>
      <c r="B27" s="196"/>
      <c r="C27" s="196"/>
      <c r="D27" s="196"/>
      <c r="E27" s="253" t="str">
        <f>IF(入力シート!H38="","",入力シート!H38)</f>
        <v>2022年10月7日～11月25日の金曜日、2023年2月3日、3月17日、金曜日、14:00～16:15</v>
      </c>
      <c r="F27" s="253"/>
      <c r="G27" s="253"/>
      <c r="H27" s="253"/>
      <c r="I27" s="253"/>
      <c r="J27" s="253"/>
      <c r="K27" s="253"/>
      <c r="L27" s="253"/>
      <c r="M27" s="253"/>
      <c r="N27" s="253"/>
      <c r="O27" s="253"/>
      <c r="P27" s="253"/>
      <c r="Q27" s="254"/>
      <c r="R27" s="237" t="s">
        <v>9</v>
      </c>
      <c r="S27" s="196"/>
      <c r="T27" s="196"/>
      <c r="U27" s="196"/>
      <c r="V27" s="275" t="str">
        <f>IF(入力シート!H39="","",入力シート!H39)</f>
        <v>2022年10月4日～2023年3月28日の火曜日
13:00～14:00
10月4日～3月28日
（11月29日、12月20・27日、1月3日、3月21日を除く）</v>
      </c>
      <c r="W27" s="275"/>
      <c r="X27" s="275"/>
      <c r="Y27" s="275"/>
      <c r="Z27" s="275"/>
      <c r="AA27" s="275"/>
      <c r="AB27" s="275"/>
      <c r="AC27" s="275"/>
      <c r="AD27" s="275"/>
      <c r="AE27" s="275"/>
      <c r="AF27" s="275"/>
      <c r="AG27" s="275"/>
      <c r="AH27" s="275"/>
      <c r="AI27" s="276"/>
    </row>
    <row r="28" spans="1:35" x14ac:dyDescent="0.7">
      <c r="A28" s="237"/>
      <c r="B28" s="196"/>
      <c r="C28" s="196"/>
      <c r="D28" s="196"/>
      <c r="E28" s="253"/>
      <c r="F28" s="253"/>
      <c r="G28" s="253"/>
      <c r="H28" s="253"/>
      <c r="I28" s="253"/>
      <c r="J28" s="253"/>
      <c r="K28" s="253"/>
      <c r="L28" s="253"/>
      <c r="M28" s="253"/>
      <c r="N28" s="253"/>
      <c r="O28" s="253"/>
      <c r="P28" s="253"/>
      <c r="Q28" s="254"/>
      <c r="R28" s="237"/>
      <c r="S28" s="196"/>
      <c r="T28" s="196"/>
      <c r="U28" s="196"/>
      <c r="V28" s="275"/>
      <c r="W28" s="275"/>
      <c r="X28" s="275"/>
      <c r="Y28" s="275"/>
      <c r="Z28" s="275"/>
      <c r="AA28" s="275"/>
      <c r="AB28" s="275"/>
      <c r="AC28" s="275"/>
      <c r="AD28" s="275"/>
      <c r="AE28" s="275"/>
      <c r="AF28" s="275"/>
      <c r="AG28" s="275"/>
      <c r="AH28" s="275"/>
      <c r="AI28" s="276"/>
    </row>
    <row r="29" spans="1:35" s="27" customFormat="1" x14ac:dyDescent="0.7">
      <c r="A29" s="237" t="s">
        <v>10</v>
      </c>
      <c r="B29" s="196"/>
      <c r="C29" s="196"/>
      <c r="D29" s="196"/>
      <c r="E29" s="253" t="str">
        <f>IF(入力シート!J38="","",入力シート!J38)</f>
        <v>区内で主に65歳以上が参加する通いの場・自主グループなどを新規に立ち上げ、フレイル予防を伝えていただける人</v>
      </c>
      <c r="F29" s="253"/>
      <c r="G29" s="253"/>
      <c r="H29" s="253"/>
      <c r="I29" s="253"/>
      <c r="J29" s="253"/>
      <c r="K29" s="253"/>
      <c r="L29" s="253"/>
      <c r="M29" s="253"/>
      <c r="N29" s="253"/>
      <c r="O29" s="253"/>
      <c r="P29" s="253"/>
      <c r="Q29" s="254"/>
      <c r="R29" s="237" t="s">
        <v>10</v>
      </c>
      <c r="S29" s="196"/>
      <c r="T29" s="196"/>
      <c r="U29" s="196"/>
      <c r="V29" s="281" t="str">
        <f>IF(入力シート!J39="","",入力シート!J39)</f>
        <v>区内在住の65歳以上で、自分で通所ができ、記名式アンケートに回答可能な人</v>
      </c>
      <c r="W29" s="281"/>
      <c r="X29" s="281"/>
      <c r="Y29" s="281"/>
      <c r="Z29" s="281"/>
      <c r="AA29" s="281"/>
      <c r="AB29" s="281"/>
      <c r="AC29" s="281"/>
      <c r="AD29" s="281"/>
      <c r="AE29" s="281"/>
      <c r="AF29" s="281"/>
      <c r="AG29" s="281"/>
      <c r="AH29" s="281"/>
      <c r="AI29" s="282"/>
    </row>
    <row r="30" spans="1:35" x14ac:dyDescent="0.7">
      <c r="A30" s="237"/>
      <c r="B30" s="196"/>
      <c r="C30" s="196"/>
      <c r="D30" s="196"/>
      <c r="E30" s="253"/>
      <c r="F30" s="253"/>
      <c r="G30" s="253"/>
      <c r="H30" s="253"/>
      <c r="I30" s="253"/>
      <c r="J30" s="253"/>
      <c r="K30" s="253"/>
      <c r="L30" s="253"/>
      <c r="M30" s="253"/>
      <c r="N30" s="253"/>
      <c r="O30" s="253"/>
      <c r="P30" s="253"/>
      <c r="Q30" s="254"/>
      <c r="R30" s="237"/>
      <c r="S30" s="196"/>
      <c r="T30" s="196"/>
      <c r="U30" s="196"/>
      <c r="V30" s="281"/>
      <c r="W30" s="281"/>
      <c r="X30" s="281"/>
      <c r="Y30" s="281"/>
      <c r="Z30" s="281"/>
      <c r="AA30" s="281"/>
      <c r="AB30" s="281"/>
      <c r="AC30" s="281"/>
      <c r="AD30" s="281"/>
      <c r="AE30" s="281"/>
      <c r="AF30" s="281"/>
      <c r="AG30" s="281"/>
      <c r="AH30" s="281"/>
      <c r="AI30" s="282"/>
    </row>
    <row r="31" spans="1:35" x14ac:dyDescent="0.7">
      <c r="A31" s="237" t="s">
        <v>11</v>
      </c>
      <c r="B31" s="196"/>
      <c r="C31" s="196"/>
      <c r="D31" s="196"/>
      <c r="E31" s="275" t="str">
        <f>IF(入力シート!K38="","",入力シート!K38)</f>
        <v>14人</v>
      </c>
      <c r="F31" s="275"/>
      <c r="G31" s="275"/>
      <c r="H31" s="275"/>
      <c r="I31" s="275"/>
      <c r="J31" s="275"/>
      <c r="K31" s="275"/>
      <c r="L31" s="275"/>
      <c r="M31" s="275"/>
      <c r="N31" s="275"/>
      <c r="O31" s="275"/>
      <c r="P31" s="275"/>
      <c r="Q31" s="276"/>
      <c r="R31" s="237" t="s">
        <v>11</v>
      </c>
      <c r="S31" s="196"/>
      <c r="T31" s="196"/>
      <c r="U31" s="196"/>
      <c r="V31" s="275" t="str">
        <f>IF(入力シート!K39="","",入力シート!K39)</f>
        <v>10人</v>
      </c>
      <c r="W31" s="275"/>
      <c r="X31" s="275"/>
      <c r="Y31" s="275"/>
      <c r="Z31" s="275"/>
      <c r="AA31" s="275"/>
      <c r="AB31" s="275"/>
      <c r="AC31" s="275"/>
      <c r="AD31" s="275"/>
      <c r="AE31" s="275"/>
      <c r="AF31" s="275"/>
      <c r="AG31" s="275"/>
      <c r="AH31" s="275"/>
      <c r="AI31" s="276"/>
    </row>
    <row r="32" spans="1:35" x14ac:dyDescent="0.7">
      <c r="A32" s="237" t="s">
        <v>12</v>
      </c>
      <c r="B32" s="196"/>
      <c r="C32" s="196"/>
      <c r="D32" s="196"/>
      <c r="E32" s="243" t="str">
        <f>IF(入力シート!L38="","",入力シート!L38)</f>
        <v>渋谷生涯活躍推進ネットワーク・シブカツ</v>
      </c>
      <c r="F32" s="243"/>
      <c r="G32" s="243"/>
      <c r="H32" s="243"/>
      <c r="I32" s="243"/>
      <c r="J32" s="243"/>
      <c r="K32" s="243"/>
      <c r="L32" s="243"/>
      <c r="M32" s="243"/>
      <c r="N32" s="243"/>
      <c r="O32" s="243"/>
      <c r="P32" s="243"/>
      <c r="Q32" s="244"/>
      <c r="R32" s="237" t="s">
        <v>12</v>
      </c>
      <c r="S32" s="196"/>
      <c r="T32" s="196"/>
      <c r="U32" s="196"/>
      <c r="V32" s="275" t="str">
        <f>IF(入力シート!L39="","",入力シート!L39)</f>
        <v>はつらつセンター富ヶ谷</v>
      </c>
      <c r="W32" s="275"/>
      <c r="X32" s="275"/>
      <c r="Y32" s="275"/>
      <c r="Z32" s="275"/>
      <c r="AA32" s="275"/>
      <c r="AB32" s="275"/>
      <c r="AC32" s="275"/>
      <c r="AD32" s="275"/>
      <c r="AE32" s="275"/>
      <c r="AF32" s="275"/>
      <c r="AG32" s="275"/>
      <c r="AH32" s="275"/>
      <c r="AI32" s="276"/>
    </row>
    <row r="33" spans="1:35" x14ac:dyDescent="0.7">
      <c r="A33" s="237" t="s">
        <v>13</v>
      </c>
      <c r="B33" s="196"/>
      <c r="C33" s="196"/>
      <c r="D33" s="196"/>
      <c r="E33" s="275" t="str">
        <f>IF(入力シート!M38="","",入力シート!M38)</f>
        <v>無料</v>
      </c>
      <c r="F33" s="275"/>
      <c r="G33" s="275"/>
      <c r="H33" s="275"/>
      <c r="I33" s="275"/>
      <c r="J33" s="275"/>
      <c r="K33" s="275"/>
      <c r="L33" s="275"/>
      <c r="M33" s="275"/>
      <c r="N33" s="275"/>
      <c r="O33" s="275"/>
      <c r="P33" s="275"/>
      <c r="Q33" s="276"/>
      <c r="R33" s="237" t="s">
        <v>13</v>
      </c>
      <c r="S33" s="196"/>
      <c r="T33" s="196"/>
      <c r="U33" s="196"/>
      <c r="V33" s="275" t="str">
        <f>IF(入力シート!M39="","",入力シート!M39)</f>
        <v>無料</v>
      </c>
      <c r="W33" s="275"/>
      <c r="X33" s="275"/>
      <c r="Y33" s="275"/>
      <c r="Z33" s="275"/>
      <c r="AA33" s="275"/>
      <c r="AB33" s="275"/>
      <c r="AC33" s="275"/>
      <c r="AD33" s="275"/>
      <c r="AE33" s="275"/>
      <c r="AF33" s="275"/>
      <c r="AG33" s="275"/>
      <c r="AH33" s="275"/>
      <c r="AI33" s="276"/>
    </row>
    <row r="34" spans="1:35" s="27" customFormat="1" x14ac:dyDescent="0.7">
      <c r="A34" s="237" t="s">
        <v>39</v>
      </c>
      <c r="B34" s="196"/>
      <c r="C34" s="196"/>
      <c r="D34" s="196"/>
      <c r="E34" s="281" t="str">
        <f>IF(入力シート!N38="","",入力シート!N38)</f>
        <v>介護保険課介護総合事業係
電話：3463-1888</v>
      </c>
      <c r="F34" s="281"/>
      <c r="G34" s="281"/>
      <c r="H34" s="281"/>
      <c r="I34" s="281"/>
      <c r="J34" s="281"/>
      <c r="K34" s="281"/>
      <c r="L34" s="281"/>
      <c r="M34" s="281"/>
      <c r="N34" s="281"/>
      <c r="O34" s="281"/>
      <c r="P34" s="281"/>
      <c r="Q34" s="282"/>
      <c r="R34" s="237" t="s">
        <v>39</v>
      </c>
      <c r="S34" s="196"/>
      <c r="T34" s="196"/>
      <c r="U34" s="196"/>
      <c r="V34" s="281" t="str">
        <f>IF(入力シート!N39="","",入力シート!N39)</f>
        <v>健康はつらつ事務局
　電話：3464-5170</v>
      </c>
      <c r="W34" s="281"/>
      <c r="X34" s="281"/>
      <c r="Y34" s="281"/>
      <c r="Z34" s="281"/>
      <c r="AA34" s="281"/>
      <c r="AB34" s="281"/>
      <c r="AC34" s="281"/>
      <c r="AD34" s="281"/>
      <c r="AE34" s="281"/>
      <c r="AF34" s="281"/>
      <c r="AG34" s="281"/>
      <c r="AH34" s="281"/>
      <c r="AI34" s="282"/>
    </row>
    <row r="35" spans="1:35" s="27" customFormat="1" x14ac:dyDescent="0.7">
      <c r="A35" s="237"/>
      <c r="B35" s="196"/>
      <c r="C35" s="196"/>
      <c r="D35" s="196"/>
      <c r="E35" s="281"/>
      <c r="F35" s="281"/>
      <c r="G35" s="281"/>
      <c r="H35" s="281"/>
      <c r="I35" s="281"/>
      <c r="J35" s="281"/>
      <c r="K35" s="281"/>
      <c r="L35" s="281"/>
      <c r="M35" s="281"/>
      <c r="N35" s="281"/>
      <c r="O35" s="281"/>
      <c r="P35" s="281"/>
      <c r="Q35" s="282"/>
      <c r="R35" s="237"/>
      <c r="S35" s="196"/>
      <c r="T35" s="196"/>
      <c r="U35" s="196"/>
      <c r="V35" s="281"/>
      <c r="W35" s="281"/>
      <c r="X35" s="281"/>
      <c r="Y35" s="281"/>
      <c r="Z35" s="281"/>
      <c r="AA35" s="281"/>
      <c r="AB35" s="281"/>
      <c r="AC35" s="281"/>
      <c r="AD35" s="281"/>
      <c r="AE35" s="281"/>
      <c r="AF35" s="281"/>
      <c r="AG35" s="281"/>
      <c r="AH35" s="281"/>
      <c r="AI35" s="282"/>
    </row>
    <row r="36" spans="1:35" s="27" customFormat="1" x14ac:dyDescent="0.7">
      <c r="A36" s="237"/>
      <c r="B36" s="196"/>
      <c r="C36" s="196"/>
      <c r="D36" s="196"/>
      <c r="E36" s="281"/>
      <c r="F36" s="281"/>
      <c r="G36" s="281"/>
      <c r="H36" s="281"/>
      <c r="I36" s="281"/>
      <c r="J36" s="281"/>
      <c r="K36" s="281"/>
      <c r="L36" s="281"/>
      <c r="M36" s="281"/>
      <c r="N36" s="281"/>
      <c r="O36" s="281"/>
      <c r="P36" s="281"/>
      <c r="Q36" s="282"/>
      <c r="R36" s="237"/>
      <c r="S36" s="196"/>
      <c r="T36" s="196"/>
      <c r="U36" s="196"/>
      <c r="V36" s="281"/>
      <c r="W36" s="281"/>
      <c r="X36" s="281"/>
      <c r="Y36" s="281"/>
      <c r="Z36" s="281"/>
      <c r="AA36" s="281"/>
      <c r="AB36" s="281"/>
      <c r="AC36" s="281"/>
      <c r="AD36" s="281"/>
      <c r="AE36" s="281"/>
      <c r="AF36" s="281"/>
      <c r="AG36" s="281"/>
      <c r="AH36" s="281"/>
      <c r="AI36" s="282"/>
    </row>
    <row r="37" spans="1:35" x14ac:dyDescent="0.7">
      <c r="A37" s="237"/>
      <c r="B37" s="196"/>
      <c r="C37" s="196"/>
      <c r="D37" s="196"/>
      <c r="E37" s="281"/>
      <c r="F37" s="281"/>
      <c r="G37" s="281"/>
      <c r="H37" s="281"/>
      <c r="I37" s="281"/>
      <c r="J37" s="281"/>
      <c r="K37" s="281"/>
      <c r="L37" s="281"/>
      <c r="M37" s="281"/>
      <c r="N37" s="281"/>
      <c r="O37" s="281"/>
      <c r="P37" s="281"/>
      <c r="Q37" s="282"/>
      <c r="R37" s="237"/>
      <c r="S37" s="196"/>
      <c r="T37" s="196"/>
      <c r="U37" s="196"/>
      <c r="V37" s="281"/>
      <c r="W37" s="281"/>
      <c r="X37" s="281"/>
      <c r="Y37" s="281"/>
      <c r="Z37" s="281"/>
      <c r="AA37" s="281"/>
      <c r="AB37" s="281"/>
      <c r="AC37" s="281"/>
      <c r="AD37" s="281"/>
      <c r="AE37" s="281"/>
      <c r="AF37" s="281"/>
      <c r="AG37" s="281"/>
      <c r="AH37" s="281"/>
      <c r="AI37" s="282"/>
    </row>
    <row r="38" spans="1:35" ht="18" thickBot="1" x14ac:dyDescent="0.75">
      <c r="A38" s="236" t="s">
        <v>15</v>
      </c>
      <c r="B38" s="198"/>
      <c r="C38" s="198"/>
      <c r="D38" s="198"/>
      <c r="E38" s="199" t="str">
        <f>IF(入力シート!P38="","",入力シート!P38)</f>
        <v>・マスク着用必須
・持ち物：室内履き、タオル、飲み物</v>
      </c>
      <c r="F38" s="199"/>
      <c r="G38" s="199"/>
      <c r="H38" s="199"/>
      <c r="I38" s="199"/>
      <c r="J38" s="199"/>
      <c r="K38" s="199"/>
      <c r="L38" s="199"/>
      <c r="M38" s="199"/>
      <c r="N38" s="199"/>
      <c r="O38" s="199"/>
      <c r="P38" s="199"/>
      <c r="Q38" s="201"/>
      <c r="R38" s="236" t="s">
        <v>15</v>
      </c>
      <c r="S38" s="198"/>
      <c r="T38" s="198"/>
      <c r="U38" s="198"/>
      <c r="V38" s="199" t="str">
        <f>IF(入力シート!P39="","",入力シート!P39)</f>
        <v>マスク・運動できる服装・タオル・飲み物等</v>
      </c>
      <c r="W38" s="199"/>
      <c r="X38" s="199"/>
      <c r="Y38" s="199"/>
      <c r="Z38" s="199"/>
      <c r="AA38" s="199"/>
      <c r="AB38" s="199"/>
      <c r="AC38" s="199"/>
      <c r="AD38" s="199"/>
      <c r="AE38" s="199"/>
      <c r="AF38" s="199"/>
      <c r="AG38" s="199"/>
      <c r="AH38" s="199"/>
      <c r="AI38" s="201"/>
    </row>
  </sheetData>
  <mergeCells count="96">
    <mergeCell ref="R2:U2"/>
    <mergeCell ref="V2:AI2"/>
    <mergeCell ref="R3:U3"/>
    <mergeCell ref="V3:AI3"/>
    <mergeCell ref="A2:D2"/>
    <mergeCell ref="E2:Q2"/>
    <mergeCell ref="A3:D3"/>
    <mergeCell ref="E3:Q3"/>
    <mergeCell ref="V7:AI7"/>
    <mergeCell ref="V8:AI9"/>
    <mergeCell ref="V12:AI12"/>
    <mergeCell ref="V10:AI11"/>
    <mergeCell ref="V13:AI13"/>
    <mergeCell ref="R4:U4"/>
    <mergeCell ref="V4:AI4"/>
    <mergeCell ref="R5:U6"/>
    <mergeCell ref="V5:AI6"/>
    <mergeCell ref="A4:D4"/>
    <mergeCell ref="E4:Q4"/>
    <mergeCell ref="A5:D6"/>
    <mergeCell ref="E5:Q6"/>
    <mergeCell ref="R7:U7"/>
    <mergeCell ref="R8:U9"/>
    <mergeCell ref="A7:D7"/>
    <mergeCell ref="E7:Q7"/>
    <mergeCell ref="R21:U21"/>
    <mergeCell ref="A8:D9"/>
    <mergeCell ref="E8:Q9"/>
    <mergeCell ref="A12:D12"/>
    <mergeCell ref="E12:Q12"/>
    <mergeCell ref="R13:U13"/>
    <mergeCell ref="R14:U14"/>
    <mergeCell ref="A13:D13"/>
    <mergeCell ref="E13:Q13"/>
    <mergeCell ref="A10:D11"/>
    <mergeCell ref="E10:Q11"/>
    <mergeCell ref="A21:D21"/>
    <mergeCell ref="R12:U12"/>
    <mergeCell ref="R10:U11"/>
    <mergeCell ref="E23:Q23"/>
    <mergeCell ref="E21:Q21"/>
    <mergeCell ref="E22:Q22"/>
    <mergeCell ref="A24:D25"/>
    <mergeCell ref="A14:D14"/>
    <mergeCell ref="E14:Q14"/>
    <mergeCell ref="A23:D23"/>
    <mergeCell ref="V14:AI14"/>
    <mergeCell ref="V15:AI18"/>
    <mergeCell ref="R23:U23"/>
    <mergeCell ref="R22:U22"/>
    <mergeCell ref="A22:D22"/>
    <mergeCell ref="E29:Q30"/>
    <mergeCell ref="E26:Q26"/>
    <mergeCell ref="E27:Q28"/>
    <mergeCell ref="V19:AI19"/>
    <mergeCell ref="V31:AI31"/>
    <mergeCell ref="V29:AI30"/>
    <mergeCell ref="V26:AI26"/>
    <mergeCell ref="V27:AI28"/>
    <mergeCell ref="V24:AI25"/>
    <mergeCell ref="V23:AI23"/>
    <mergeCell ref="V22:AI22"/>
    <mergeCell ref="R24:U25"/>
    <mergeCell ref="V21:AI21"/>
    <mergeCell ref="A31:D31"/>
    <mergeCell ref="R19:U19"/>
    <mergeCell ref="R15:U18"/>
    <mergeCell ref="A19:D19"/>
    <mergeCell ref="E19:Q19"/>
    <mergeCell ref="A15:D18"/>
    <mergeCell ref="E15:Q18"/>
    <mergeCell ref="R31:U31"/>
    <mergeCell ref="R29:U30"/>
    <mergeCell ref="R26:U26"/>
    <mergeCell ref="R27:U28"/>
    <mergeCell ref="A29:D30"/>
    <mergeCell ref="A27:D28"/>
    <mergeCell ref="E24:Q25"/>
    <mergeCell ref="A26:D26"/>
    <mergeCell ref="E31:Q31"/>
    <mergeCell ref="E38:Q38"/>
    <mergeCell ref="E34:Q37"/>
    <mergeCell ref="E32:Q32"/>
    <mergeCell ref="E33:Q33"/>
    <mergeCell ref="A38:D38"/>
    <mergeCell ref="A34:D37"/>
    <mergeCell ref="A32:D32"/>
    <mergeCell ref="A33:D33"/>
    <mergeCell ref="R38:U38"/>
    <mergeCell ref="V38:AI38"/>
    <mergeCell ref="R34:U37"/>
    <mergeCell ref="V34:AI37"/>
    <mergeCell ref="R32:U32"/>
    <mergeCell ref="V32:AI32"/>
    <mergeCell ref="R33:U33"/>
    <mergeCell ref="V33:AI33"/>
  </mergeCells>
  <phoneticPr fontId="3"/>
  <pageMargins left="0.7" right="0.7" top="0.75" bottom="0.75" header="0.3" footer="0.3"/>
  <pageSetup paperSize="9" orientation="portrait" r:id="rId1"/>
  <headerFooter>
    <oddHeader>&amp;C詳細情報シート</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826B9-D7B9-4397-A0F7-05C959068449}">
  <dimension ref="A1:AI38"/>
  <sheetViews>
    <sheetView view="pageLayout" topLeftCell="A17" zoomScaleNormal="100" workbookViewId="0">
      <selection activeCell="V27" sqref="V27:AI28"/>
    </sheetView>
  </sheetViews>
  <sheetFormatPr defaultColWidth="8.9375" defaultRowHeight="17.649999999999999" x14ac:dyDescent="0.7"/>
  <cols>
    <col min="1" max="245" width="2.1875" customWidth="1"/>
  </cols>
  <sheetData>
    <row r="1" spans="1:35" ht="18" thickBot="1" x14ac:dyDescent="0.75">
      <c r="A1" s="3">
        <v>3</v>
      </c>
      <c r="B1" s="3">
        <v>7</v>
      </c>
      <c r="C1" s="3"/>
      <c r="D1" s="3"/>
      <c r="E1" s="3"/>
      <c r="F1" s="3"/>
      <c r="G1" s="3"/>
      <c r="H1" s="3"/>
      <c r="I1" s="3"/>
      <c r="J1" s="3"/>
      <c r="K1" s="3"/>
      <c r="L1" s="3"/>
      <c r="M1" s="3"/>
      <c r="N1" s="3"/>
      <c r="O1" s="3"/>
      <c r="P1" s="3"/>
      <c r="Q1" s="3"/>
      <c r="R1" s="3"/>
      <c r="S1" s="3">
        <v>3</v>
      </c>
      <c r="T1" s="3">
        <v>8</v>
      </c>
      <c r="U1" s="3"/>
      <c r="V1" s="3"/>
      <c r="W1" s="3"/>
      <c r="X1" s="3"/>
      <c r="Y1" s="3"/>
      <c r="Z1" s="3"/>
      <c r="AA1" s="3"/>
      <c r="AB1" s="3"/>
      <c r="AC1" s="3"/>
      <c r="AD1" s="3"/>
      <c r="AE1" s="3"/>
      <c r="AF1" s="3"/>
      <c r="AG1" s="3"/>
      <c r="AH1" s="3"/>
      <c r="AI1" s="3"/>
    </row>
    <row r="2" spans="1:35" x14ac:dyDescent="0.7">
      <c r="A2" s="238" t="s">
        <v>3</v>
      </c>
      <c r="B2" s="228"/>
      <c r="C2" s="228"/>
      <c r="D2" s="228"/>
      <c r="E2" s="301" t="str">
        <f>IF(入力シート!B40="","",入力シート!B40)</f>
        <v>フレイル予防事業</v>
      </c>
      <c r="F2" s="301"/>
      <c r="G2" s="301"/>
      <c r="H2" s="301"/>
      <c r="I2" s="301"/>
      <c r="J2" s="301"/>
      <c r="K2" s="301"/>
      <c r="L2" s="301"/>
      <c r="M2" s="301"/>
      <c r="N2" s="301"/>
      <c r="O2" s="301"/>
      <c r="P2" s="301"/>
      <c r="Q2" s="302"/>
      <c r="R2" s="238" t="s">
        <v>3</v>
      </c>
      <c r="S2" s="228"/>
      <c r="T2" s="228"/>
      <c r="U2" s="228"/>
      <c r="V2" s="305" t="str">
        <f>IF(入力シート!B41="","",入力シート!B41)</f>
        <v>「口福講座（こうふくこうざ）」</v>
      </c>
      <c r="W2" s="305"/>
      <c r="X2" s="305"/>
      <c r="Y2" s="305"/>
      <c r="Z2" s="305"/>
      <c r="AA2" s="305"/>
      <c r="AB2" s="305"/>
      <c r="AC2" s="305"/>
      <c r="AD2" s="305"/>
      <c r="AE2" s="305"/>
      <c r="AF2" s="305"/>
      <c r="AG2" s="305"/>
      <c r="AH2" s="305"/>
      <c r="AI2" s="306"/>
    </row>
    <row r="3" spans="1:35" x14ac:dyDescent="0.7">
      <c r="A3" s="237" t="s">
        <v>2</v>
      </c>
      <c r="B3" s="196"/>
      <c r="C3" s="196"/>
      <c r="D3" s="196"/>
      <c r="E3" s="293" t="str">
        <f>IF(入力シート!A40="","",入力シート!A40)</f>
        <v>事前申込
（オンライン配信は申込不要）</v>
      </c>
      <c r="F3" s="293"/>
      <c r="G3" s="293"/>
      <c r="H3" s="293"/>
      <c r="I3" s="293"/>
      <c r="J3" s="293"/>
      <c r="K3" s="293"/>
      <c r="L3" s="293"/>
      <c r="M3" s="293"/>
      <c r="N3" s="293"/>
      <c r="O3" s="293"/>
      <c r="P3" s="293"/>
      <c r="Q3" s="294"/>
      <c r="R3" s="237" t="s">
        <v>38</v>
      </c>
      <c r="S3" s="196"/>
      <c r="T3" s="196"/>
      <c r="U3" s="196"/>
      <c r="V3" s="287" t="str">
        <f>IF(入力シート!A41="","",入力シート!A41)</f>
        <v>事前申込</v>
      </c>
      <c r="W3" s="287"/>
      <c r="X3" s="287"/>
      <c r="Y3" s="287"/>
      <c r="Z3" s="287"/>
      <c r="AA3" s="287"/>
      <c r="AB3" s="287"/>
      <c r="AC3" s="287"/>
      <c r="AD3" s="287"/>
      <c r="AE3" s="287"/>
      <c r="AF3" s="287"/>
      <c r="AG3" s="287"/>
      <c r="AH3" s="287"/>
      <c r="AI3" s="288"/>
    </row>
    <row r="4" spans="1:35" x14ac:dyDescent="0.7">
      <c r="A4" s="237" t="s">
        <v>4</v>
      </c>
      <c r="B4" s="196"/>
      <c r="C4" s="196"/>
      <c r="D4" s="196"/>
      <c r="E4" s="297" t="str">
        <f>IF(入力シート!C40="","",入力シート!C40)</f>
        <v>渋谷フレイル予防フェア～楽しく、気軽に、健康に！～</v>
      </c>
      <c r="F4" s="297"/>
      <c r="G4" s="297"/>
      <c r="H4" s="297"/>
      <c r="I4" s="297"/>
      <c r="J4" s="297"/>
      <c r="K4" s="297"/>
      <c r="L4" s="297"/>
      <c r="M4" s="297"/>
      <c r="N4" s="297"/>
      <c r="O4" s="297"/>
      <c r="P4" s="297"/>
      <c r="Q4" s="298"/>
      <c r="R4" s="237" t="s">
        <v>4</v>
      </c>
      <c r="S4" s="196"/>
      <c r="T4" s="196"/>
      <c r="U4" s="196"/>
      <c r="V4" s="193" t="str">
        <f>IF(入力シート!C41="","",入力シート!C41)</f>
        <v>口腔機能低下予防講座</v>
      </c>
      <c r="W4" s="193"/>
      <c r="X4" s="193"/>
      <c r="Y4" s="193"/>
      <c r="Z4" s="193"/>
      <c r="AA4" s="193"/>
      <c r="AB4" s="193"/>
      <c r="AC4" s="193"/>
      <c r="AD4" s="193"/>
      <c r="AE4" s="193"/>
      <c r="AF4" s="193"/>
      <c r="AG4" s="193"/>
      <c r="AH4" s="193"/>
      <c r="AI4" s="202"/>
    </row>
    <row r="5" spans="1:35" s="27" customFormat="1" x14ac:dyDescent="0.7">
      <c r="A5" s="237" t="s">
        <v>5</v>
      </c>
      <c r="B5" s="196"/>
      <c r="C5" s="196"/>
      <c r="D5" s="196"/>
      <c r="E5" s="295" t="str">
        <f>IF(入力シート!D40="","",入力シート!D40)</f>
        <v>フレイルを正しく理解し、フレイル予防を始めるきっかけを提供します。
第１部：健康で長生きするためのコツ
第２部：今から始めるフレイル予防～健康寿命を延ばすための３つのポイント～
第３部：体験会（eスポーツ、ボッチャ、フレイルチェックブース）</v>
      </c>
      <c r="F5" s="295"/>
      <c r="G5" s="295"/>
      <c r="H5" s="295"/>
      <c r="I5" s="295"/>
      <c r="J5" s="295"/>
      <c r="K5" s="295"/>
      <c r="L5" s="295"/>
      <c r="M5" s="295"/>
      <c r="N5" s="295"/>
      <c r="O5" s="295"/>
      <c r="P5" s="295"/>
      <c r="Q5" s="296"/>
      <c r="R5" s="237" t="s">
        <v>5</v>
      </c>
      <c r="S5" s="196"/>
      <c r="T5" s="196"/>
      <c r="U5" s="196"/>
      <c r="V5" s="243" t="str">
        <f>IF(入力シート!D41="","",入力シート!D41)</f>
        <v>・講話
・健口チェック
・食べることの大切さ
・その他
・講師：歯科医師
　　　　歯科衛生士</v>
      </c>
      <c r="W5" s="243"/>
      <c r="X5" s="243"/>
      <c r="Y5" s="243"/>
      <c r="Z5" s="243"/>
      <c r="AA5" s="243"/>
      <c r="AB5" s="243"/>
      <c r="AC5" s="243"/>
      <c r="AD5" s="243"/>
      <c r="AE5" s="243"/>
      <c r="AF5" s="243"/>
      <c r="AG5" s="243"/>
      <c r="AH5" s="243"/>
      <c r="AI5" s="244"/>
    </row>
    <row r="6" spans="1:35" x14ac:dyDescent="0.7">
      <c r="A6" s="237"/>
      <c r="B6" s="196"/>
      <c r="C6" s="196"/>
      <c r="D6" s="196"/>
      <c r="E6" s="295"/>
      <c r="F6" s="295"/>
      <c r="G6" s="295"/>
      <c r="H6" s="295"/>
      <c r="I6" s="295"/>
      <c r="J6" s="295"/>
      <c r="K6" s="295"/>
      <c r="L6" s="295"/>
      <c r="M6" s="295"/>
      <c r="N6" s="295"/>
      <c r="O6" s="295"/>
      <c r="P6" s="295"/>
      <c r="Q6" s="296"/>
      <c r="R6" s="237"/>
      <c r="S6" s="196"/>
      <c r="T6" s="196"/>
      <c r="U6" s="196"/>
      <c r="V6" s="243"/>
      <c r="W6" s="243"/>
      <c r="X6" s="243"/>
      <c r="Y6" s="243"/>
      <c r="Z6" s="243"/>
      <c r="AA6" s="243"/>
      <c r="AB6" s="243"/>
      <c r="AC6" s="243"/>
      <c r="AD6" s="243"/>
      <c r="AE6" s="243"/>
      <c r="AF6" s="243"/>
      <c r="AG6" s="243"/>
      <c r="AH6" s="243"/>
      <c r="AI6" s="244"/>
    </row>
    <row r="7" spans="1:35" x14ac:dyDescent="0.7">
      <c r="A7" s="237" t="s">
        <v>7</v>
      </c>
      <c r="B7" s="196"/>
      <c r="C7" s="196"/>
      <c r="D7" s="196"/>
      <c r="E7" s="291" t="str">
        <f>IF(入力シート!F40="","",入力シート!F40)</f>
        <v>2022年11月4日～</v>
      </c>
      <c r="F7" s="291"/>
      <c r="G7" s="291"/>
      <c r="H7" s="291"/>
      <c r="I7" s="291"/>
      <c r="J7" s="291"/>
      <c r="K7" s="291"/>
      <c r="L7" s="291"/>
      <c r="M7" s="291"/>
      <c r="N7" s="291"/>
      <c r="O7" s="291"/>
      <c r="P7" s="291"/>
      <c r="Q7" s="292"/>
      <c r="R7" s="237" t="s">
        <v>7</v>
      </c>
      <c r="S7" s="196"/>
      <c r="T7" s="196"/>
      <c r="U7" s="196"/>
      <c r="V7" s="275" t="str">
        <f>IF(入力シート!F41="","",入力シート!F41)</f>
        <v>・2022年11月28日～2022年12月16日
・電話にて申込</v>
      </c>
      <c r="W7" s="275"/>
      <c r="X7" s="275"/>
      <c r="Y7" s="275"/>
      <c r="Z7" s="275"/>
      <c r="AA7" s="275"/>
      <c r="AB7" s="275"/>
      <c r="AC7" s="275"/>
      <c r="AD7" s="275"/>
      <c r="AE7" s="275"/>
      <c r="AF7" s="275"/>
      <c r="AG7" s="275"/>
      <c r="AH7" s="275"/>
      <c r="AI7" s="276"/>
    </row>
    <row r="8" spans="1:35" s="27" customFormat="1" x14ac:dyDescent="0.7">
      <c r="A8" s="237" t="s">
        <v>9</v>
      </c>
      <c r="B8" s="196"/>
      <c r="C8" s="196"/>
      <c r="D8" s="196"/>
      <c r="E8" s="291" t="str">
        <f>IF(入力シート!H40="","",入力シート!H40)</f>
        <v>令和4年12月15日(木)13:30～17:00（開場12:45）</v>
      </c>
      <c r="F8" s="291"/>
      <c r="G8" s="291"/>
      <c r="H8" s="291"/>
      <c r="I8" s="291"/>
      <c r="J8" s="291"/>
      <c r="K8" s="291"/>
      <c r="L8" s="291"/>
      <c r="M8" s="291"/>
      <c r="N8" s="291"/>
      <c r="O8" s="291"/>
      <c r="P8" s="291"/>
      <c r="Q8" s="292"/>
      <c r="R8" s="237" t="s">
        <v>9</v>
      </c>
      <c r="S8" s="196"/>
      <c r="T8" s="196"/>
      <c r="U8" s="196"/>
      <c r="V8" s="275" t="str">
        <f>IF(入力シート!H41="","",入力シート!H41)</f>
        <v>12月16日（金）
14:00～15:30</v>
      </c>
      <c r="W8" s="275"/>
      <c r="X8" s="275"/>
      <c r="Y8" s="275"/>
      <c r="Z8" s="275"/>
      <c r="AA8" s="275"/>
      <c r="AB8" s="275"/>
      <c r="AC8" s="275"/>
      <c r="AD8" s="275"/>
      <c r="AE8" s="275"/>
      <c r="AF8" s="275"/>
      <c r="AG8" s="275"/>
      <c r="AH8" s="275"/>
      <c r="AI8" s="276"/>
    </row>
    <row r="9" spans="1:35" x14ac:dyDescent="0.7">
      <c r="A9" s="237"/>
      <c r="B9" s="196"/>
      <c r="C9" s="196"/>
      <c r="D9" s="196"/>
      <c r="E9" s="291"/>
      <c r="F9" s="291"/>
      <c r="G9" s="291"/>
      <c r="H9" s="291"/>
      <c r="I9" s="291"/>
      <c r="J9" s="291"/>
      <c r="K9" s="291"/>
      <c r="L9" s="291"/>
      <c r="M9" s="291"/>
      <c r="N9" s="291"/>
      <c r="O9" s="291"/>
      <c r="P9" s="291"/>
      <c r="Q9" s="292"/>
      <c r="R9" s="237"/>
      <c r="S9" s="196"/>
      <c r="T9" s="196"/>
      <c r="U9" s="196"/>
      <c r="V9" s="275"/>
      <c r="W9" s="275"/>
      <c r="X9" s="275"/>
      <c r="Y9" s="275"/>
      <c r="Z9" s="275"/>
      <c r="AA9" s="275"/>
      <c r="AB9" s="275"/>
      <c r="AC9" s="275"/>
      <c r="AD9" s="275"/>
      <c r="AE9" s="275"/>
      <c r="AF9" s="275"/>
      <c r="AG9" s="275"/>
      <c r="AH9" s="275"/>
      <c r="AI9" s="276"/>
    </row>
    <row r="10" spans="1:35" s="27" customFormat="1" x14ac:dyDescent="0.7">
      <c r="A10" s="237" t="s">
        <v>10</v>
      </c>
      <c r="B10" s="196"/>
      <c r="C10" s="196"/>
      <c r="D10" s="196"/>
      <c r="E10" s="289" t="str">
        <f>IF(入力シート!J40="","",入力シート!J40)</f>
        <v>渋谷区内在住、在勤、在学</v>
      </c>
      <c r="F10" s="289"/>
      <c r="G10" s="289"/>
      <c r="H10" s="289"/>
      <c r="I10" s="289"/>
      <c r="J10" s="289"/>
      <c r="K10" s="289"/>
      <c r="L10" s="289"/>
      <c r="M10" s="289"/>
      <c r="N10" s="289"/>
      <c r="O10" s="289"/>
      <c r="P10" s="289"/>
      <c r="Q10" s="290"/>
      <c r="R10" s="237" t="s">
        <v>10</v>
      </c>
      <c r="S10" s="196"/>
      <c r="T10" s="196"/>
      <c r="U10" s="196"/>
      <c r="V10" s="281" t="str">
        <f>IF(入力シート!J41="","",入力シート!J41)</f>
        <v>区内在住・在勤
おおむね65歳以上</v>
      </c>
      <c r="W10" s="281"/>
      <c r="X10" s="281"/>
      <c r="Y10" s="281"/>
      <c r="Z10" s="281"/>
      <c r="AA10" s="281"/>
      <c r="AB10" s="281"/>
      <c r="AC10" s="281"/>
      <c r="AD10" s="281"/>
      <c r="AE10" s="281"/>
      <c r="AF10" s="281"/>
      <c r="AG10" s="281"/>
      <c r="AH10" s="281"/>
      <c r="AI10" s="282"/>
    </row>
    <row r="11" spans="1:35" x14ac:dyDescent="0.7">
      <c r="A11" s="237"/>
      <c r="B11" s="196"/>
      <c r="C11" s="196"/>
      <c r="D11" s="196"/>
      <c r="E11" s="289"/>
      <c r="F11" s="289"/>
      <c r="G11" s="289"/>
      <c r="H11" s="289"/>
      <c r="I11" s="289"/>
      <c r="J11" s="289"/>
      <c r="K11" s="289"/>
      <c r="L11" s="289"/>
      <c r="M11" s="289"/>
      <c r="N11" s="289"/>
      <c r="O11" s="289"/>
      <c r="P11" s="289"/>
      <c r="Q11" s="290"/>
      <c r="R11" s="237"/>
      <c r="S11" s="196"/>
      <c r="T11" s="196"/>
      <c r="U11" s="196"/>
      <c r="V11" s="281"/>
      <c r="W11" s="281"/>
      <c r="X11" s="281"/>
      <c r="Y11" s="281"/>
      <c r="Z11" s="281"/>
      <c r="AA11" s="281"/>
      <c r="AB11" s="281"/>
      <c r="AC11" s="281"/>
      <c r="AD11" s="281"/>
      <c r="AE11" s="281"/>
      <c r="AF11" s="281"/>
      <c r="AG11" s="281"/>
      <c r="AH11" s="281"/>
      <c r="AI11" s="282"/>
    </row>
    <row r="12" spans="1:35" x14ac:dyDescent="0.7">
      <c r="A12" s="237" t="s">
        <v>11</v>
      </c>
      <c r="B12" s="196"/>
      <c r="C12" s="196"/>
      <c r="D12" s="196"/>
      <c r="E12" s="291" t="str">
        <f>IF(入力シート!K40="","",入力シート!K40)</f>
        <v>120人（会場参加）</v>
      </c>
      <c r="F12" s="291"/>
      <c r="G12" s="291"/>
      <c r="H12" s="291"/>
      <c r="I12" s="291"/>
      <c r="J12" s="291"/>
      <c r="K12" s="291"/>
      <c r="L12" s="291"/>
      <c r="M12" s="291"/>
      <c r="N12" s="291"/>
      <c r="O12" s="291"/>
      <c r="P12" s="291"/>
      <c r="Q12" s="292"/>
      <c r="R12" s="237" t="s">
        <v>11</v>
      </c>
      <c r="S12" s="196"/>
      <c r="T12" s="196"/>
      <c r="U12" s="196"/>
      <c r="V12" s="275" t="str">
        <f>IF(入力シート!K41="","",入力シート!K41)</f>
        <v>24人</v>
      </c>
      <c r="W12" s="275"/>
      <c r="X12" s="275"/>
      <c r="Y12" s="275"/>
      <c r="Z12" s="275"/>
      <c r="AA12" s="275"/>
      <c r="AB12" s="275"/>
      <c r="AC12" s="275"/>
      <c r="AD12" s="275"/>
      <c r="AE12" s="275"/>
      <c r="AF12" s="275"/>
      <c r="AG12" s="275"/>
      <c r="AH12" s="275"/>
      <c r="AI12" s="276"/>
    </row>
    <row r="13" spans="1:35" x14ac:dyDescent="0.7">
      <c r="A13" s="237" t="s">
        <v>12</v>
      </c>
      <c r="B13" s="196"/>
      <c r="C13" s="196"/>
      <c r="D13" s="196"/>
      <c r="E13" s="291" t="str">
        <f>IF(入力シート!L40="","",入力シート!L40)</f>
        <v>渋谷区役所15階　スペース428
配信：YouTubeLIVE</v>
      </c>
      <c r="F13" s="291"/>
      <c r="G13" s="291"/>
      <c r="H13" s="291"/>
      <c r="I13" s="291"/>
      <c r="J13" s="291"/>
      <c r="K13" s="291"/>
      <c r="L13" s="291"/>
      <c r="M13" s="291"/>
      <c r="N13" s="291"/>
      <c r="O13" s="291"/>
      <c r="P13" s="291"/>
      <c r="Q13" s="292"/>
      <c r="R13" s="237" t="s">
        <v>12</v>
      </c>
      <c r="S13" s="196"/>
      <c r="T13" s="196"/>
      <c r="U13" s="196"/>
      <c r="V13" s="275" t="str">
        <f>IF(入力シート!L41="","",入力シート!L41)</f>
        <v>中央保健相談所　</v>
      </c>
      <c r="W13" s="275"/>
      <c r="X13" s="275"/>
      <c r="Y13" s="275"/>
      <c r="Z13" s="275"/>
      <c r="AA13" s="275"/>
      <c r="AB13" s="275"/>
      <c r="AC13" s="275"/>
      <c r="AD13" s="275"/>
      <c r="AE13" s="275"/>
      <c r="AF13" s="275"/>
      <c r="AG13" s="275"/>
      <c r="AH13" s="275"/>
      <c r="AI13" s="276"/>
    </row>
    <row r="14" spans="1:35" x14ac:dyDescent="0.7">
      <c r="A14" s="237" t="s">
        <v>13</v>
      </c>
      <c r="B14" s="196"/>
      <c r="C14" s="196"/>
      <c r="D14" s="196"/>
      <c r="E14" s="291" t="str">
        <f>IF(入力シート!M40="","",入力シート!M40)</f>
        <v>無料</v>
      </c>
      <c r="F14" s="291"/>
      <c r="G14" s="291"/>
      <c r="H14" s="291"/>
      <c r="I14" s="291"/>
      <c r="J14" s="291"/>
      <c r="K14" s="291"/>
      <c r="L14" s="291"/>
      <c r="M14" s="291"/>
      <c r="N14" s="291"/>
      <c r="O14" s="291"/>
      <c r="P14" s="291"/>
      <c r="Q14" s="292"/>
      <c r="R14" s="237" t="s">
        <v>13</v>
      </c>
      <c r="S14" s="196"/>
      <c r="T14" s="196"/>
      <c r="U14" s="196"/>
      <c r="V14" s="275" t="str">
        <f>IF(入力シート!M41="","",入力シート!M41)</f>
        <v>無料</v>
      </c>
      <c r="W14" s="275"/>
      <c r="X14" s="275"/>
      <c r="Y14" s="275"/>
      <c r="Z14" s="275"/>
      <c r="AA14" s="275"/>
      <c r="AB14" s="275"/>
      <c r="AC14" s="275"/>
      <c r="AD14" s="275"/>
      <c r="AE14" s="275"/>
      <c r="AF14" s="275"/>
      <c r="AG14" s="275"/>
      <c r="AH14" s="275"/>
      <c r="AI14" s="276"/>
    </row>
    <row r="15" spans="1:35" s="27" customFormat="1" x14ac:dyDescent="0.7">
      <c r="A15" s="237" t="s">
        <v>39</v>
      </c>
      <c r="B15" s="196"/>
      <c r="C15" s="196"/>
      <c r="D15" s="196"/>
      <c r="E15" s="297" t="str">
        <f>IF(入力シート!N40="","",入力シート!N40)</f>
        <v>渋谷フレイル予防フェア運営事務局（株式会社グリーンアップル内）
電話：03-6427-1085</v>
      </c>
      <c r="F15" s="297"/>
      <c r="G15" s="297"/>
      <c r="H15" s="297"/>
      <c r="I15" s="297"/>
      <c r="J15" s="297"/>
      <c r="K15" s="297"/>
      <c r="L15" s="297"/>
      <c r="M15" s="297"/>
      <c r="N15" s="297"/>
      <c r="O15" s="297"/>
      <c r="P15" s="297"/>
      <c r="Q15" s="298"/>
      <c r="R15" s="237" t="s">
        <v>39</v>
      </c>
      <c r="S15" s="196"/>
      <c r="T15" s="196"/>
      <c r="U15" s="196"/>
      <c r="V15" s="281" t="str">
        <f>IF(入力シート!N41="","",入力シート!N41)</f>
        <v>中央保健相談所　
保健管理係
電話　03-3463-3097
fax　  03-5458-4944</v>
      </c>
      <c r="W15" s="281"/>
      <c r="X15" s="281"/>
      <c r="Y15" s="281"/>
      <c r="Z15" s="281"/>
      <c r="AA15" s="281"/>
      <c r="AB15" s="281"/>
      <c r="AC15" s="281"/>
      <c r="AD15" s="281"/>
      <c r="AE15" s="281"/>
      <c r="AF15" s="281"/>
      <c r="AG15" s="281"/>
      <c r="AH15" s="281"/>
      <c r="AI15" s="282"/>
    </row>
    <row r="16" spans="1:35" s="27" customFormat="1" x14ac:dyDescent="0.7">
      <c r="A16" s="237"/>
      <c r="B16" s="196"/>
      <c r="C16" s="196"/>
      <c r="D16" s="196"/>
      <c r="E16" s="297"/>
      <c r="F16" s="297"/>
      <c r="G16" s="297"/>
      <c r="H16" s="297"/>
      <c r="I16" s="297"/>
      <c r="J16" s="297"/>
      <c r="K16" s="297"/>
      <c r="L16" s="297"/>
      <c r="M16" s="297"/>
      <c r="N16" s="297"/>
      <c r="O16" s="297"/>
      <c r="P16" s="297"/>
      <c r="Q16" s="298"/>
      <c r="R16" s="237"/>
      <c r="S16" s="196"/>
      <c r="T16" s="196"/>
      <c r="U16" s="196"/>
      <c r="V16" s="281"/>
      <c r="W16" s="281"/>
      <c r="X16" s="281"/>
      <c r="Y16" s="281"/>
      <c r="Z16" s="281"/>
      <c r="AA16" s="281"/>
      <c r="AB16" s="281"/>
      <c r="AC16" s="281"/>
      <c r="AD16" s="281"/>
      <c r="AE16" s="281"/>
      <c r="AF16" s="281"/>
      <c r="AG16" s="281"/>
      <c r="AH16" s="281"/>
      <c r="AI16" s="282"/>
    </row>
    <row r="17" spans="1:35" s="27" customFormat="1" x14ac:dyDescent="0.7">
      <c r="A17" s="237"/>
      <c r="B17" s="196"/>
      <c r="C17" s="196"/>
      <c r="D17" s="196"/>
      <c r="E17" s="297"/>
      <c r="F17" s="297"/>
      <c r="G17" s="297"/>
      <c r="H17" s="297"/>
      <c r="I17" s="297"/>
      <c r="J17" s="297"/>
      <c r="K17" s="297"/>
      <c r="L17" s="297"/>
      <c r="M17" s="297"/>
      <c r="N17" s="297"/>
      <c r="O17" s="297"/>
      <c r="P17" s="297"/>
      <c r="Q17" s="298"/>
      <c r="R17" s="237"/>
      <c r="S17" s="196"/>
      <c r="T17" s="196"/>
      <c r="U17" s="196"/>
      <c r="V17" s="281"/>
      <c r="W17" s="281"/>
      <c r="X17" s="281"/>
      <c r="Y17" s="281"/>
      <c r="Z17" s="281"/>
      <c r="AA17" s="281"/>
      <c r="AB17" s="281"/>
      <c r="AC17" s="281"/>
      <c r="AD17" s="281"/>
      <c r="AE17" s="281"/>
      <c r="AF17" s="281"/>
      <c r="AG17" s="281"/>
      <c r="AH17" s="281"/>
      <c r="AI17" s="282"/>
    </row>
    <row r="18" spans="1:35" x14ac:dyDescent="0.7">
      <c r="A18" s="237"/>
      <c r="B18" s="196"/>
      <c r="C18" s="196"/>
      <c r="D18" s="196"/>
      <c r="E18" s="297"/>
      <c r="F18" s="297"/>
      <c r="G18" s="297"/>
      <c r="H18" s="297"/>
      <c r="I18" s="297"/>
      <c r="J18" s="297"/>
      <c r="K18" s="297"/>
      <c r="L18" s="297"/>
      <c r="M18" s="297"/>
      <c r="N18" s="297"/>
      <c r="O18" s="297"/>
      <c r="P18" s="297"/>
      <c r="Q18" s="298"/>
      <c r="R18" s="237"/>
      <c r="S18" s="196"/>
      <c r="T18" s="196"/>
      <c r="U18" s="196"/>
      <c r="V18" s="281"/>
      <c r="W18" s="281"/>
      <c r="X18" s="281"/>
      <c r="Y18" s="281"/>
      <c r="Z18" s="281"/>
      <c r="AA18" s="281"/>
      <c r="AB18" s="281"/>
      <c r="AC18" s="281"/>
      <c r="AD18" s="281"/>
      <c r="AE18" s="281"/>
      <c r="AF18" s="281"/>
      <c r="AG18" s="281"/>
      <c r="AH18" s="281"/>
      <c r="AI18" s="282"/>
    </row>
    <row r="19" spans="1:35" ht="18" thickBot="1" x14ac:dyDescent="0.75">
      <c r="A19" s="236" t="s">
        <v>15</v>
      </c>
      <c r="B19" s="198"/>
      <c r="C19" s="198"/>
      <c r="D19" s="198"/>
      <c r="E19" s="245" t="str">
        <f>IF(入力シート!P40="","",入力シート!P40)</f>
        <v>特設サイト
https://shibuya-frail-yobou.tokyo/</v>
      </c>
      <c r="F19" s="245"/>
      <c r="G19" s="245"/>
      <c r="H19" s="245"/>
      <c r="I19" s="245"/>
      <c r="J19" s="245"/>
      <c r="K19" s="245"/>
      <c r="L19" s="245"/>
      <c r="M19" s="245"/>
      <c r="N19" s="245"/>
      <c r="O19" s="245"/>
      <c r="P19" s="245"/>
      <c r="Q19" s="246"/>
      <c r="R19" s="236" t="s">
        <v>15</v>
      </c>
      <c r="S19" s="198"/>
      <c r="T19" s="198"/>
      <c r="U19" s="198"/>
      <c r="V19" s="199" t="str">
        <f>IF(入力シート!P41="","",入力シート!P41)</f>
        <v>・持ち物：筆記用具
・感染症拡大防止のため、内容の変更または中止になることもあります</v>
      </c>
      <c r="W19" s="199"/>
      <c r="X19" s="199"/>
      <c r="Y19" s="199"/>
      <c r="Z19" s="199"/>
      <c r="AA19" s="199"/>
      <c r="AB19" s="199"/>
      <c r="AC19" s="199"/>
      <c r="AD19" s="199"/>
      <c r="AE19" s="199"/>
      <c r="AF19" s="199"/>
      <c r="AG19" s="199"/>
      <c r="AH19" s="199"/>
      <c r="AI19" s="201"/>
    </row>
    <row r="20" spans="1:35" ht="18" thickBot="1" x14ac:dyDescent="0.75">
      <c r="A20" s="3">
        <v>3</v>
      </c>
      <c r="B20" s="3">
        <v>9</v>
      </c>
      <c r="C20" s="3"/>
      <c r="D20" s="3"/>
      <c r="E20" s="28"/>
      <c r="F20" s="3"/>
      <c r="G20" s="3"/>
      <c r="H20" s="3"/>
      <c r="I20" s="3"/>
      <c r="J20" s="3"/>
      <c r="K20" s="3"/>
      <c r="L20" s="3"/>
      <c r="M20" s="3"/>
      <c r="N20" s="3"/>
      <c r="O20" s="3"/>
      <c r="P20" s="3"/>
      <c r="Q20" s="3"/>
      <c r="R20" s="3"/>
      <c r="S20" s="3">
        <v>4</v>
      </c>
      <c r="T20" s="3">
        <v>0</v>
      </c>
      <c r="U20" s="3"/>
      <c r="V20" s="2"/>
      <c r="W20" s="2"/>
      <c r="X20" s="2"/>
      <c r="Y20" s="2"/>
      <c r="Z20" s="2"/>
      <c r="AA20" s="2"/>
      <c r="AB20" s="2"/>
      <c r="AC20" s="2"/>
      <c r="AD20" s="2"/>
      <c r="AE20" s="2"/>
      <c r="AF20" s="2"/>
      <c r="AG20" s="2"/>
      <c r="AH20" s="2"/>
      <c r="AI20" s="2"/>
    </row>
    <row r="21" spans="1:35" x14ac:dyDescent="0.7">
      <c r="A21" s="238" t="s">
        <v>3</v>
      </c>
      <c r="B21" s="228"/>
      <c r="C21" s="228"/>
      <c r="D21" s="228"/>
      <c r="E21" s="299" t="str">
        <f>IF(入力シート!B42="","",入力シート!B42)</f>
        <v>恵比寿パソコン・タブレット教室1期・2期</v>
      </c>
      <c r="F21" s="299"/>
      <c r="G21" s="299"/>
      <c r="H21" s="299"/>
      <c r="I21" s="299"/>
      <c r="J21" s="299"/>
      <c r="K21" s="299"/>
      <c r="L21" s="299"/>
      <c r="M21" s="299"/>
      <c r="N21" s="299"/>
      <c r="O21" s="299"/>
      <c r="P21" s="299"/>
      <c r="Q21" s="300"/>
      <c r="R21" s="238" t="s">
        <v>3</v>
      </c>
      <c r="S21" s="228"/>
      <c r="T21" s="228"/>
      <c r="U21" s="228"/>
      <c r="V21" s="303" t="str">
        <f>IF(入力シート!B43="","",入力シート!B43)</f>
        <v>人生100年時代のライフシフトセミナー</v>
      </c>
      <c r="W21" s="303"/>
      <c r="X21" s="303"/>
      <c r="Y21" s="303"/>
      <c r="Z21" s="303"/>
      <c r="AA21" s="303"/>
      <c r="AB21" s="303"/>
      <c r="AC21" s="303"/>
      <c r="AD21" s="303"/>
      <c r="AE21" s="303"/>
      <c r="AF21" s="303"/>
      <c r="AG21" s="303"/>
      <c r="AH21" s="303"/>
      <c r="AI21" s="304"/>
    </row>
    <row r="22" spans="1:35" x14ac:dyDescent="0.7">
      <c r="A22" s="237" t="s">
        <v>2</v>
      </c>
      <c r="B22" s="196"/>
      <c r="C22" s="196"/>
      <c r="D22" s="196"/>
      <c r="E22" s="291" t="str">
        <f>IF(入力シート!A42="","",入力シート!A42)</f>
        <v>事前申込</v>
      </c>
      <c r="F22" s="291"/>
      <c r="G22" s="291"/>
      <c r="H22" s="291"/>
      <c r="I22" s="291"/>
      <c r="J22" s="291"/>
      <c r="K22" s="291"/>
      <c r="L22" s="291"/>
      <c r="M22" s="291"/>
      <c r="N22" s="291"/>
      <c r="O22" s="291"/>
      <c r="P22" s="291"/>
      <c r="Q22" s="292"/>
      <c r="R22" s="237" t="s">
        <v>2</v>
      </c>
      <c r="S22" s="196"/>
      <c r="T22" s="196"/>
      <c r="U22" s="196"/>
      <c r="V22" s="275" t="str">
        <f>IF(入力シート!A43="","",入力シート!A43)</f>
        <v>事前申込</v>
      </c>
      <c r="W22" s="275"/>
      <c r="X22" s="275"/>
      <c r="Y22" s="275"/>
      <c r="Z22" s="275"/>
      <c r="AA22" s="275"/>
      <c r="AB22" s="275"/>
      <c r="AC22" s="275"/>
      <c r="AD22" s="275"/>
      <c r="AE22" s="275"/>
      <c r="AF22" s="275"/>
      <c r="AG22" s="275"/>
      <c r="AH22" s="275"/>
      <c r="AI22" s="276"/>
    </row>
    <row r="23" spans="1:35" x14ac:dyDescent="0.7">
      <c r="A23" s="237" t="s">
        <v>4</v>
      </c>
      <c r="B23" s="196"/>
      <c r="C23" s="196"/>
      <c r="D23" s="196"/>
      <c r="E23" s="241" t="str">
        <f>IF(入力シート!C42="","",入力シート!C42)</f>
        <v/>
      </c>
      <c r="F23" s="241"/>
      <c r="G23" s="241"/>
      <c r="H23" s="241"/>
      <c r="I23" s="241"/>
      <c r="J23" s="241"/>
      <c r="K23" s="241"/>
      <c r="L23" s="241"/>
      <c r="M23" s="241"/>
      <c r="N23" s="241"/>
      <c r="O23" s="241"/>
      <c r="P23" s="241"/>
      <c r="Q23" s="242"/>
      <c r="R23" s="237" t="s">
        <v>4</v>
      </c>
      <c r="S23" s="196"/>
      <c r="T23" s="196"/>
      <c r="U23" s="196"/>
      <c r="V23" s="193" t="str">
        <f>IF(入力シート!C43="","",入力シート!C43)</f>
        <v/>
      </c>
      <c r="W23" s="193"/>
      <c r="X23" s="193"/>
      <c r="Y23" s="193"/>
      <c r="Z23" s="193"/>
      <c r="AA23" s="193"/>
      <c r="AB23" s="193"/>
      <c r="AC23" s="193"/>
      <c r="AD23" s="193"/>
      <c r="AE23" s="193"/>
      <c r="AF23" s="193"/>
      <c r="AG23" s="193"/>
      <c r="AH23" s="193"/>
      <c r="AI23" s="202"/>
    </row>
    <row r="24" spans="1:35" s="27" customFormat="1" x14ac:dyDescent="0.7">
      <c r="A24" s="237" t="s">
        <v>5</v>
      </c>
      <c r="B24" s="196"/>
      <c r="C24" s="196"/>
      <c r="D24" s="196"/>
      <c r="E24" s="241" t="str">
        <f>IF(入力シート!D42="","",入力シート!D42)</f>
        <v>パソコンやタブレットについて学ぶ</v>
      </c>
      <c r="F24" s="241"/>
      <c r="G24" s="241"/>
      <c r="H24" s="241"/>
      <c r="I24" s="241"/>
      <c r="J24" s="241"/>
      <c r="K24" s="241"/>
      <c r="L24" s="241"/>
      <c r="M24" s="241"/>
      <c r="N24" s="241"/>
      <c r="O24" s="241"/>
      <c r="P24" s="241"/>
      <c r="Q24" s="242"/>
      <c r="R24" s="237" t="s">
        <v>5</v>
      </c>
      <c r="S24" s="196"/>
      <c r="T24" s="196"/>
      <c r="U24" s="196"/>
      <c r="V24" s="243" t="str">
        <f>IF(入力シート!D43="","",入力シート!D43)</f>
        <v>前半：ワクワク人生を実現するために自分の資産を考える
後半：ワークショップ</v>
      </c>
      <c r="W24" s="243"/>
      <c r="X24" s="243"/>
      <c r="Y24" s="243"/>
      <c r="Z24" s="243"/>
      <c r="AA24" s="243"/>
      <c r="AB24" s="243"/>
      <c r="AC24" s="243"/>
      <c r="AD24" s="243"/>
      <c r="AE24" s="243"/>
      <c r="AF24" s="243"/>
      <c r="AG24" s="243"/>
      <c r="AH24" s="243"/>
      <c r="AI24" s="244"/>
    </row>
    <row r="25" spans="1:35" x14ac:dyDescent="0.7">
      <c r="A25" s="237"/>
      <c r="B25" s="196"/>
      <c r="C25" s="196"/>
      <c r="D25" s="196"/>
      <c r="E25" s="241"/>
      <c r="F25" s="241"/>
      <c r="G25" s="241"/>
      <c r="H25" s="241"/>
      <c r="I25" s="241"/>
      <c r="J25" s="241"/>
      <c r="K25" s="241"/>
      <c r="L25" s="241"/>
      <c r="M25" s="241"/>
      <c r="N25" s="241"/>
      <c r="O25" s="241"/>
      <c r="P25" s="241"/>
      <c r="Q25" s="242"/>
      <c r="R25" s="237"/>
      <c r="S25" s="196"/>
      <c r="T25" s="196"/>
      <c r="U25" s="196"/>
      <c r="V25" s="243"/>
      <c r="W25" s="243"/>
      <c r="X25" s="243"/>
      <c r="Y25" s="243"/>
      <c r="Z25" s="243"/>
      <c r="AA25" s="243"/>
      <c r="AB25" s="243"/>
      <c r="AC25" s="243"/>
      <c r="AD25" s="243"/>
      <c r="AE25" s="243"/>
      <c r="AF25" s="243"/>
      <c r="AG25" s="243"/>
      <c r="AH25" s="243"/>
      <c r="AI25" s="244"/>
    </row>
    <row r="26" spans="1:35" x14ac:dyDescent="0.7">
      <c r="A26" s="237" t="s">
        <v>7</v>
      </c>
      <c r="B26" s="196"/>
      <c r="C26" s="196"/>
      <c r="D26" s="196"/>
      <c r="E26" s="291" t="str">
        <f>IF(入力シート!F42="","",入力シート!F42)</f>
        <v>1期：2022年10月13日(木)まで
2期：2022年11月11日(金)まで</v>
      </c>
      <c r="F26" s="291"/>
      <c r="G26" s="291"/>
      <c r="H26" s="291"/>
      <c r="I26" s="291"/>
      <c r="J26" s="291"/>
      <c r="K26" s="291"/>
      <c r="L26" s="291"/>
      <c r="M26" s="291"/>
      <c r="N26" s="291"/>
      <c r="O26" s="291"/>
      <c r="P26" s="291"/>
      <c r="Q26" s="292"/>
      <c r="R26" s="237" t="s">
        <v>7</v>
      </c>
      <c r="S26" s="196"/>
      <c r="T26" s="196"/>
      <c r="U26" s="196"/>
      <c r="V26" s="193" t="str">
        <f>IF(入力シート!F43="","",入力シート!F43)</f>
        <v>2022年12月3日(土)～2022年12月15日(木)</v>
      </c>
      <c r="W26" s="193"/>
      <c r="X26" s="193"/>
      <c r="Y26" s="193"/>
      <c r="Z26" s="193"/>
      <c r="AA26" s="193"/>
      <c r="AB26" s="193"/>
      <c r="AC26" s="193"/>
      <c r="AD26" s="193"/>
      <c r="AE26" s="193"/>
      <c r="AF26" s="193"/>
      <c r="AG26" s="193"/>
      <c r="AH26" s="193"/>
      <c r="AI26" s="202"/>
    </row>
    <row r="27" spans="1:35" s="27" customFormat="1" x14ac:dyDescent="0.7">
      <c r="A27" s="237" t="s">
        <v>9</v>
      </c>
      <c r="B27" s="196"/>
      <c r="C27" s="196"/>
      <c r="D27" s="196"/>
      <c r="E27" s="241" t="str">
        <f>IF(入力シート!H42="","",入力シート!H42)</f>
        <v>2022年12月1日(木),2日(金),5日(月)
10:00~13:00,14:00~17:00</v>
      </c>
      <c r="F27" s="241"/>
      <c r="G27" s="241"/>
      <c r="H27" s="241"/>
      <c r="I27" s="241"/>
      <c r="J27" s="241"/>
      <c r="K27" s="241"/>
      <c r="L27" s="241"/>
      <c r="M27" s="241"/>
      <c r="N27" s="241"/>
      <c r="O27" s="241"/>
      <c r="P27" s="241"/>
      <c r="Q27" s="242"/>
      <c r="R27" s="237" t="s">
        <v>9</v>
      </c>
      <c r="S27" s="196"/>
      <c r="T27" s="196"/>
      <c r="U27" s="196"/>
      <c r="V27" s="193" t="str">
        <f>IF(入力シート!H43="","",入力シート!H43)</f>
        <v>2022年12月17日(土）
10:00~11:30</v>
      </c>
      <c r="W27" s="193"/>
      <c r="X27" s="193"/>
      <c r="Y27" s="193"/>
      <c r="Z27" s="193"/>
      <c r="AA27" s="193"/>
      <c r="AB27" s="193"/>
      <c r="AC27" s="193"/>
      <c r="AD27" s="193"/>
      <c r="AE27" s="193"/>
      <c r="AF27" s="193"/>
      <c r="AG27" s="193"/>
      <c r="AH27" s="193"/>
      <c r="AI27" s="202"/>
    </row>
    <row r="28" spans="1:35" s="27" customFormat="1" x14ac:dyDescent="0.7">
      <c r="A28" s="237"/>
      <c r="B28" s="196"/>
      <c r="C28" s="196"/>
      <c r="D28" s="196"/>
      <c r="E28" s="241"/>
      <c r="F28" s="241"/>
      <c r="G28" s="241"/>
      <c r="H28" s="241"/>
      <c r="I28" s="241"/>
      <c r="J28" s="241"/>
      <c r="K28" s="241"/>
      <c r="L28" s="241"/>
      <c r="M28" s="241"/>
      <c r="N28" s="241"/>
      <c r="O28" s="241"/>
      <c r="P28" s="241"/>
      <c r="Q28" s="242"/>
      <c r="R28" s="237"/>
      <c r="S28" s="196"/>
      <c r="T28" s="196"/>
      <c r="U28" s="196"/>
      <c r="V28" s="193"/>
      <c r="W28" s="193"/>
      <c r="X28" s="193"/>
      <c r="Y28" s="193"/>
      <c r="Z28" s="193"/>
      <c r="AA28" s="193"/>
      <c r="AB28" s="193"/>
      <c r="AC28" s="193"/>
      <c r="AD28" s="193"/>
      <c r="AE28" s="193"/>
      <c r="AF28" s="193"/>
      <c r="AG28" s="193"/>
      <c r="AH28" s="193"/>
      <c r="AI28" s="202"/>
    </row>
    <row r="29" spans="1:35" s="27" customFormat="1" x14ac:dyDescent="0.7">
      <c r="A29" s="237" t="s">
        <v>10</v>
      </c>
      <c r="B29" s="196"/>
      <c r="C29" s="196"/>
      <c r="D29" s="196"/>
      <c r="E29" s="293" t="str">
        <f>IF(入力シート!J42="","",入力シート!J42)</f>
        <v>区内在住のおおむね60歳以上の方</v>
      </c>
      <c r="F29" s="293"/>
      <c r="G29" s="293"/>
      <c r="H29" s="293"/>
      <c r="I29" s="293"/>
      <c r="J29" s="293"/>
      <c r="K29" s="293"/>
      <c r="L29" s="293"/>
      <c r="M29" s="293"/>
      <c r="N29" s="293"/>
      <c r="O29" s="293"/>
      <c r="P29" s="293"/>
      <c r="Q29" s="294"/>
      <c r="R29" s="237" t="s">
        <v>10</v>
      </c>
      <c r="S29" s="196"/>
      <c r="T29" s="196"/>
      <c r="U29" s="196"/>
      <c r="V29" s="243" t="str">
        <f>IF(入力シート!J43="","",入力シート!J43)</f>
        <v>区内在住・在勤
おおむね50歳以上</v>
      </c>
      <c r="W29" s="243"/>
      <c r="X29" s="243"/>
      <c r="Y29" s="243"/>
      <c r="Z29" s="243"/>
      <c r="AA29" s="243"/>
      <c r="AB29" s="243"/>
      <c r="AC29" s="243"/>
      <c r="AD29" s="243"/>
      <c r="AE29" s="243"/>
      <c r="AF29" s="243"/>
      <c r="AG29" s="243"/>
      <c r="AH29" s="243"/>
      <c r="AI29" s="244"/>
    </row>
    <row r="30" spans="1:35" x14ac:dyDescent="0.7">
      <c r="A30" s="237"/>
      <c r="B30" s="196"/>
      <c r="C30" s="196"/>
      <c r="D30" s="196"/>
      <c r="E30" s="293"/>
      <c r="F30" s="293"/>
      <c r="G30" s="293"/>
      <c r="H30" s="293"/>
      <c r="I30" s="293"/>
      <c r="J30" s="293"/>
      <c r="K30" s="293"/>
      <c r="L30" s="293"/>
      <c r="M30" s="293"/>
      <c r="N30" s="293"/>
      <c r="O30" s="293"/>
      <c r="P30" s="293"/>
      <c r="Q30" s="294"/>
      <c r="R30" s="237"/>
      <c r="S30" s="196"/>
      <c r="T30" s="196"/>
      <c r="U30" s="196"/>
      <c r="V30" s="243"/>
      <c r="W30" s="243"/>
      <c r="X30" s="243"/>
      <c r="Y30" s="243"/>
      <c r="Z30" s="243"/>
      <c r="AA30" s="243"/>
      <c r="AB30" s="243"/>
      <c r="AC30" s="243"/>
      <c r="AD30" s="243"/>
      <c r="AE30" s="243"/>
      <c r="AF30" s="243"/>
      <c r="AG30" s="243"/>
      <c r="AH30" s="243"/>
      <c r="AI30" s="244"/>
    </row>
    <row r="31" spans="1:35" x14ac:dyDescent="0.7">
      <c r="A31" s="237" t="s">
        <v>11</v>
      </c>
      <c r="B31" s="196"/>
      <c r="C31" s="196"/>
      <c r="D31" s="196"/>
      <c r="E31" s="291" t="str">
        <f>IF(入力シート!K42="","",入力シート!K42)</f>
        <v>全19人</v>
      </c>
      <c r="F31" s="291"/>
      <c r="G31" s="291"/>
      <c r="H31" s="291"/>
      <c r="I31" s="291"/>
      <c r="J31" s="291"/>
      <c r="K31" s="291"/>
      <c r="L31" s="291"/>
      <c r="M31" s="291"/>
      <c r="N31" s="291"/>
      <c r="O31" s="291"/>
      <c r="P31" s="291"/>
      <c r="Q31" s="292"/>
      <c r="R31" s="237" t="s">
        <v>11</v>
      </c>
      <c r="S31" s="196"/>
      <c r="T31" s="196"/>
      <c r="U31" s="196"/>
      <c r="V31" s="275" t="str">
        <f>IF(入力シート!K43="","",入力シート!K43)</f>
        <v>90人(先着)</v>
      </c>
      <c r="W31" s="275"/>
      <c r="X31" s="275"/>
      <c r="Y31" s="275"/>
      <c r="Z31" s="275"/>
      <c r="AA31" s="275"/>
      <c r="AB31" s="275"/>
      <c r="AC31" s="275"/>
      <c r="AD31" s="275"/>
      <c r="AE31" s="275"/>
      <c r="AF31" s="275"/>
      <c r="AG31" s="275"/>
      <c r="AH31" s="275"/>
      <c r="AI31" s="276"/>
    </row>
    <row r="32" spans="1:35" x14ac:dyDescent="0.7">
      <c r="A32" s="237" t="s">
        <v>12</v>
      </c>
      <c r="B32" s="196"/>
      <c r="C32" s="196"/>
      <c r="D32" s="196"/>
      <c r="E32" s="291" t="str">
        <f>IF(入力シート!L42="","",入力シート!L42)</f>
        <v>恵比寿社会教育館</v>
      </c>
      <c r="F32" s="291"/>
      <c r="G32" s="291"/>
      <c r="H32" s="291"/>
      <c r="I32" s="291"/>
      <c r="J32" s="291"/>
      <c r="K32" s="291"/>
      <c r="L32" s="291"/>
      <c r="M32" s="291"/>
      <c r="N32" s="291"/>
      <c r="O32" s="291"/>
      <c r="P32" s="291"/>
      <c r="Q32" s="292"/>
      <c r="R32" s="237" t="s">
        <v>12</v>
      </c>
      <c r="S32" s="196"/>
      <c r="T32" s="196"/>
      <c r="U32" s="196"/>
      <c r="V32" s="275" t="str">
        <f>IF(入力シート!L43="","",入力シート!L43)</f>
        <v>Zoom配信</v>
      </c>
      <c r="W32" s="275"/>
      <c r="X32" s="275"/>
      <c r="Y32" s="275"/>
      <c r="Z32" s="275"/>
      <c r="AA32" s="275"/>
      <c r="AB32" s="275"/>
      <c r="AC32" s="275"/>
      <c r="AD32" s="275"/>
      <c r="AE32" s="275"/>
      <c r="AF32" s="275"/>
      <c r="AG32" s="275"/>
      <c r="AH32" s="275"/>
      <c r="AI32" s="276"/>
    </row>
    <row r="33" spans="1:35" x14ac:dyDescent="0.7">
      <c r="A33" s="237" t="s">
        <v>13</v>
      </c>
      <c r="B33" s="196"/>
      <c r="C33" s="196"/>
      <c r="D33" s="196"/>
      <c r="E33" s="291" t="str">
        <f>IF(入力シート!M42="","",入力シート!M42)</f>
        <v>3,000円(教材費)</v>
      </c>
      <c r="F33" s="291"/>
      <c r="G33" s="291"/>
      <c r="H33" s="291"/>
      <c r="I33" s="291"/>
      <c r="J33" s="291"/>
      <c r="K33" s="291"/>
      <c r="L33" s="291"/>
      <c r="M33" s="291"/>
      <c r="N33" s="291"/>
      <c r="O33" s="291"/>
      <c r="P33" s="291"/>
      <c r="Q33" s="292"/>
      <c r="R33" s="237" t="s">
        <v>13</v>
      </c>
      <c r="S33" s="196"/>
      <c r="T33" s="196"/>
      <c r="U33" s="196"/>
      <c r="V33" s="275" t="str">
        <f>IF(入力シート!M43="","",入力シート!M43)</f>
        <v>無料</v>
      </c>
      <c r="W33" s="275"/>
      <c r="X33" s="275"/>
      <c r="Y33" s="275"/>
      <c r="Z33" s="275"/>
      <c r="AA33" s="275"/>
      <c r="AB33" s="275"/>
      <c r="AC33" s="275"/>
      <c r="AD33" s="275"/>
      <c r="AE33" s="275"/>
      <c r="AF33" s="275"/>
      <c r="AG33" s="275"/>
      <c r="AH33" s="275"/>
      <c r="AI33" s="276"/>
    </row>
    <row r="34" spans="1:35" s="27" customFormat="1" x14ac:dyDescent="0.7">
      <c r="A34" s="237" t="s">
        <v>39</v>
      </c>
      <c r="B34" s="196"/>
      <c r="C34" s="196"/>
      <c r="D34" s="196"/>
      <c r="E34" s="289" t="str">
        <f>IF(入力シート!N42="","",入力シート!N42)</f>
        <v>シニアいきいき大学事務局
TEL　3464-5171</v>
      </c>
      <c r="F34" s="289"/>
      <c r="G34" s="289"/>
      <c r="H34" s="289"/>
      <c r="I34" s="289"/>
      <c r="J34" s="289"/>
      <c r="K34" s="289"/>
      <c r="L34" s="289"/>
      <c r="M34" s="289"/>
      <c r="N34" s="289"/>
      <c r="O34" s="289"/>
      <c r="P34" s="289"/>
      <c r="Q34" s="290"/>
      <c r="R34" s="237" t="s">
        <v>39</v>
      </c>
      <c r="S34" s="196"/>
      <c r="T34" s="196"/>
      <c r="U34" s="196"/>
      <c r="V34" s="281" t="str">
        <f>IF(入力シート!N43="","",入力シート!N43)</f>
        <v>生涯活躍推進課活躍支援係
03-6451-1418</v>
      </c>
      <c r="W34" s="281"/>
      <c r="X34" s="281"/>
      <c r="Y34" s="281"/>
      <c r="Z34" s="281"/>
      <c r="AA34" s="281"/>
      <c r="AB34" s="281"/>
      <c r="AC34" s="281"/>
      <c r="AD34" s="281"/>
      <c r="AE34" s="281"/>
      <c r="AF34" s="281"/>
      <c r="AG34" s="281"/>
      <c r="AH34" s="281"/>
      <c r="AI34" s="282"/>
    </row>
    <row r="35" spans="1:35" s="27" customFormat="1" x14ac:dyDescent="0.7">
      <c r="A35" s="237"/>
      <c r="B35" s="196"/>
      <c r="C35" s="196"/>
      <c r="D35" s="196"/>
      <c r="E35" s="289"/>
      <c r="F35" s="289"/>
      <c r="G35" s="289"/>
      <c r="H35" s="289"/>
      <c r="I35" s="289"/>
      <c r="J35" s="289"/>
      <c r="K35" s="289"/>
      <c r="L35" s="289"/>
      <c r="M35" s="289"/>
      <c r="N35" s="289"/>
      <c r="O35" s="289"/>
      <c r="P35" s="289"/>
      <c r="Q35" s="290"/>
      <c r="R35" s="237"/>
      <c r="S35" s="196"/>
      <c r="T35" s="196"/>
      <c r="U35" s="196"/>
      <c r="V35" s="281"/>
      <c r="W35" s="281"/>
      <c r="X35" s="281"/>
      <c r="Y35" s="281"/>
      <c r="Z35" s="281"/>
      <c r="AA35" s="281"/>
      <c r="AB35" s="281"/>
      <c r="AC35" s="281"/>
      <c r="AD35" s="281"/>
      <c r="AE35" s="281"/>
      <c r="AF35" s="281"/>
      <c r="AG35" s="281"/>
      <c r="AH35" s="281"/>
      <c r="AI35" s="282"/>
    </row>
    <row r="36" spans="1:35" s="27" customFormat="1" x14ac:dyDescent="0.7">
      <c r="A36" s="237"/>
      <c r="B36" s="196"/>
      <c r="C36" s="196"/>
      <c r="D36" s="196"/>
      <c r="E36" s="289"/>
      <c r="F36" s="289"/>
      <c r="G36" s="289"/>
      <c r="H36" s="289"/>
      <c r="I36" s="289"/>
      <c r="J36" s="289"/>
      <c r="K36" s="289"/>
      <c r="L36" s="289"/>
      <c r="M36" s="289"/>
      <c r="N36" s="289"/>
      <c r="O36" s="289"/>
      <c r="P36" s="289"/>
      <c r="Q36" s="290"/>
      <c r="R36" s="237"/>
      <c r="S36" s="196"/>
      <c r="T36" s="196"/>
      <c r="U36" s="196"/>
      <c r="V36" s="281"/>
      <c r="W36" s="281"/>
      <c r="X36" s="281"/>
      <c r="Y36" s="281"/>
      <c r="Z36" s="281"/>
      <c r="AA36" s="281"/>
      <c r="AB36" s="281"/>
      <c r="AC36" s="281"/>
      <c r="AD36" s="281"/>
      <c r="AE36" s="281"/>
      <c r="AF36" s="281"/>
      <c r="AG36" s="281"/>
      <c r="AH36" s="281"/>
      <c r="AI36" s="282"/>
    </row>
    <row r="37" spans="1:35" x14ac:dyDescent="0.7">
      <c r="A37" s="237"/>
      <c r="B37" s="196"/>
      <c r="C37" s="196"/>
      <c r="D37" s="196"/>
      <c r="E37" s="289"/>
      <c r="F37" s="289"/>
      <c r="G37" s="289"/>
      <c r="H37" s="289"/>
      <c r="I37" s="289"/>
      <c r="J37" s="289"/>
      <c r="K37" s="289"/>
      <c r="L37" s="289"/>
      <c r="M37" s="289"/>
      <c r="N37" s="289"/>
      <c r="O37" s="289"/>
      <c r="P37" s="289"/>
      <c r="Q37" s="290"/>
      <c r="R37" s="237"/>
      <c r="S37" s="196"/>
      <c r="T37" s="196"/>
      <c r="U37" s="196"/>
      <c r="V37" s="281"/>
      <c r="W37" s="281"/>
      <c r="X37" s="281"/>
      <c r="Y37" s="281"/>
      <c r="Z37" s="281"/>
      <c r="AA37" s="281"/>
      <c r="AB37" s="281"/>
      <c r="AC37" s="281"/>
      <c r="AD37" s="281"/>
      <c r="AE37" s="281"/>
      <c r="AF37" s="281"/>
      <c r="AG37" s="281"/>
      <c r="AH37" s="281"/>
      <c r="AI37" s="282"/>
    </row>
    <row r="38" spans="1:35" ht="18" thickBot="1" x14ac:dyDescent="0.75">
      <c r="A38" s="236" t="s">
        <v>15</v>
      </c>
      <c r="B38" s="198"/>
      <c r="C38" s="198"/>
      <c r="D38" s="198"/>
      <c r="E38" s="245" t="str">
        <f>IF(入力シート!P42="","",入力シート!P42)</f>
        <v/>
      </c>
      <c r="F38" s="245"/>
      <c r="G38" s="245"/>
      <c r="H38" s="245"/>
      <c r="I38" s="245"/>
      <c r="J38" s="245"/>
      <c r="K38" s="245"/>
      <c r="L38" s="245"/>
      <c r="M38" s="245"/>
      <c r="N38" s="245"/>
      <c r="O38" s="245"/>
      <c r="P38" s="245"/>
      <c r="Q38" s="246"/>
      <c r="R38" s="236" t="s">
        <v>15</v>
      </c>
      <c r="S38" s="198"/>
      <c r="T38" s="198"/>
      <c r="U38" s="198"/>
      <c r="V38" s="199" t="str">
        <f>IF(入力シート!P43="","",入力シート!P43)</f>
        <v/>
      </c>
      <c r="W38" s="199"/>
      <c r="X38" s="199"/>
      <c r="Y38" s="199"/>
      <c r="Z38" s="199"/>
      <c r="AA38" s="199"/>
      <c r="AB38" s="199"/>
      <c r="AC38" s="199"/>
      <c r="AD38" s="199"/>
      <c r="AE38" s="199"/>
      <c r="AF38" s="199"/>
      <c r="AG38" s="199"/>
      <c r="AH38" s="199"/>
      <c r="AI38" s="201"/>
    </row>
  </sheetData>
  <mergeCells count="96">
    <mergeCell ref="A2:D2"/>
    <mergeCell ref="E2:Q2"/>
    <mergeCell ref="V21:AI21"/>
    <mergeCell ref="V22:AI22"/>
    <mergeCell ref="R2:U2"/>
    <mergeCell ref="V2:AI2"/>
    <mergeCell ref="R3:U3"/>
    <mergeCell ref="V3:AI3"/>
    <mergeCell ref="V19:AI19"/>
    <mergeCell ref="V15:AI18"/>
    <mergeCell ref="V13:AI13"/>
    <mergeCell ref="V14:AI14"/>
    <mergeCell ref="V12:AI12"/>
    <mergeCell ref="V10:AI11"/>
    <mergeCell ref="V7:AI7"/>
    <mergeCell ref="V8:AI9"/>
    <mergeCell ref="V4:AI4"/>
    <mergeCell ref="V5:AI6"/>
    <mergeCell ref="R22:U22"/>
    <mergeCell ref="A22:D22"/>
    <mergeCell ref="A3:D3"/>
    <mergeCell ref="E3:Q3"/>
    <mergeCell ref="R10:U11"/>
    <mergeCell ref="A4:D4"/>
    <mergeCell ref="E4:Q4"/>
    <mergeCell ref="A21:D21"/>
    <mergeCell ref="R7:U7"/>
    <mergeCell ref="R8:U9"/>
    <mergeCell ref="R4:U4"/>
    <mergeCell ref="R5:U6"/>
    <mergeCell ref="R19:U19"/>
    <mergeCell ref="R15:U18"/>
    <mergeCell ref="R13:U13"/>
    <mergeCell ref="R14:U14"/>
    <mergeCell ref="R12:U12"/>
    <mergeCell ref="R21:U21"/>
    <mergeCell ref="A29:D30"/>
    <mergeCell ref="A27:D28"/>
    <mergeCell ref="A10:D11"/>
    <mergeCell ref="E10:Q11"/>
    <mergeCell ref="A26:D26"/>
    <mergeCell ref="A7:D7"/>
    <mergeCell ref="E7:Q7"/>
    <mergeCell ref="A8:D9"/>
    <mergeCell ref="E8:Q9"/>
    <mergeCell ref="E12:Q12"/>
    <mergeCell ref="A24:D25"/>
    <mergeCell ref="E24:Q25"/>
    <mergeCell ref="E21:Q21"/>
    <mergeCell ref="E22:Q22"/>
    <mergeCell ref="A23:D23"/>
    <mergeCell ref="A32:D32"/>
    <mergeCell ref="E32:Q32"/>
    <mergeCell ref="E33:Q33"/>
    <mergeCell ref="E5:Q6"/>
    <mergeCell ref="A5:D6"/>
    <mergeCell ref="A19:D19"/>
    <mergeCell ref="E19:Q19"/>
    <mergeCell ref="A15:D18"/>
    <mergeCell ref="E15:Q18"/>
    <mergeCell ref="A13:D13"/>
    <mergeCell ref="E13:Q13"/>
    <mergeCell ref="A33:D33"/>
    <mergeCell ref="A14:D14"/>
    <mergeCell ref="E14:Q14"/>
    <mergeCell ref="A31:D31"/>
    <mergeCell ref="A12:D12"/>
    <mergeCell ref="E31:Q31"/>
    <mergeCell ref="E29:Q30"/>
    <mergeCell ref="E26:Q26"/>
    <mergeCell ref="E27:Q28"/>
    <mergeCell ref="E23:Q23"/>
    <mergeCell ref="A38:D38"/>
    <mergeCell ref="E38:Q38"/>
    <mergeCell ref="A34:D37"/>
    <mergeCell ref="E34:Q37"/>
    <mergeCell ref="V38:AI38"/>
    <mergeCell ref="R34:U37"/>
    <mergeCell ref="V34:AI37"/>
    <mergeCell ref="R38:U38"/>
    <mergeCell ref="V32:AI32"/>
    <mergeCell ref="R33:U33"/>
    <mergeCell ref="V33:AI33"/>
    <mergeCell ref="V31:AI31"/>
    <mergeCell ref="R29:U30"/>
    <mergeCell ref="V29:AI30"/>
    <mergeCell ref="R31:U31"/>
    <mergeCell ref="R32:U32"/>
    <mergeCell ref="V26:AI26"/>
    <mergeCell ref="R27:U28"/>
    <mergeCell ref="V27:AI28"/>
    <mergeCell ref="V23:AI23"/>
    <mergeCell ref="R24:U25"/>
    <mergeCell ref="V24:AI25"/>
    <mergeCell ref="R23:U23"/>
    <mergeCell ref="R26:U26"/>
  </mergeCells>
  <phoneticPr fontId="3"/>
  <pageMargins left="0.7" right="0.7" top="0.75" bottom="0.75" header="0.3" footer="0.3"/>
  <pageSetup paperSize="9" orientation="portrait" r:id="rId1"/>
  <headerFooter>
    <oddHeader>&amp;C詳細情報シート</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DD941-4B11-49EE-9087-A1397A1B8CBA}">
  <dimension ref="A1:AI38"/>
  <sheetViews>
    <sheetView view="pageLayout" zoomScaleNormal="100" workbookViewId="0">
      <selection activeCell="E10" sqref="E10:Q11"/>
    </sheetView>
  </sheetViews>
  <sheetFormatPr defaultColWidth="8.9375" defaultRowHeight="17.649999999999999" x14ac:dyDescent="0.7"/>
  <cols>
    <col min="1" max="245" width="2.1875" style="27" customWidth="1"/>
    <col min="246" max="16384" width="8.9375" style="27"/>
  </cols>
  <sheetData>
    <row r="1" spans="1:35" ht="18" thickBot="1" x14ac:dyDescent="0.75">
      <c r="A1" s="3">
        <v>4</v>
      </c>
      <c r="B1" s="3">
        <v>1</v>
      </c>
      <c r="C1" s="3"/>
      <c r="D1" s="3"/>
      <c r="E1" s="3"/>
      <c r="F1" s="3"/>
      <c r="G1" s="3"/>
      <c r="H1" s="3"/>
      <c r="I1" s="3"/>
      <c r="J1" s="3"/>
      <c r="K1" s="3"/>
      <c r="L1" s="3"/>
      <c r="M1" s="3"/>
      <c r="N1" s="3"/>
      <c r="O1" s="3"/>
      <c r="P1" s="3"/>
      <c r="Q1" s="3"/>
      <c r="R1" s="3"/>
      <c r="S1" s="3">
        <v>4</v>
      </c>
      <c r="T1" s="3">
        <v>2</v>
      </c>
      <c r="U1" s="3"/>
      <c r="V1" s="3"/>
      <c r="W1" s="3"/>
      <c r="X1" s="3"/>
      <c r="Y1" s="3"/>
      <c r="Z1" s="3"/>
      <c r="AA1" s="3"/>
      <c r="AB1" s="3"/>
      <c r="AC1" s="3"/>
      <c r="AD1" s="3"/>
      <c r="AE1" s="3"/>
      <c r="AF1" s="3"/>
      <c r="AG1" s="3"/>
      <c r="AH1" s="3"/>
      <c r="AI1" s="3"/>
    </row>
    <row r="2" spans="1:35" x14ac:dyDescent="0.7">
      <c r="A2" s="238" t="s">
        <v>3</v>
      </c>
      <c r="B2" s="228"/>
      <c r="C2" s="228"/>
      <c r="D2" s="228"/>
      <c r="E2" s="299" t="str">
        <f>IF(入力シート!B44="","",入力シート!B44)</f>
        <v>明治神宮を知る　－歴史と杜－</v>
      </c>
      <c r="F2" s="299"/>
      <c r="G2" s="299"/>
      <c r="H2" s="299"/>
      <c r="I2" s="299"/>
      <c r="J2" s="299"/>
      <c r="K2" s="299"/>
      <c r="L2" s="299"/>
      <c r="M2" s="299"/>
      <c r="N2" s="299"/>
      <c r="O2" s="299"/>
      <c r="P2" s="299"/>
      <c r="Q2" s="300"/>
      <c r="R2" s="238" t="s">
        <v>3</v>
      </c>
      <c r="S2" s="228"/>
      <c r="T2" s="228"/>
      <c r="U2" s="228"/>
      <c r="V2" s="285" t="str">
        <f>IF(入力シート!B45="","",入力シート!B45)</f>
        <v>ボランティアを体験してみよう
～知的障がい者への生涯学習支援～</v>
      </c>
      <c r="W2" s="285"/>
      <c r="X2" s="285"/>
      <c r="Y2" s="285"/>
      <c r="Z2" s="285"/>
      <c r="AA2" s="285"/>
      <c r="AB2" s="285"/>
      <c r="AC2" s="285"/>
      <c r="AD2" s="285"/>
      <c r="AE2" s="285"/>
      <c r="AF2" s="285"/>
      <c r="AG2" s="285"/>
      <c r="AH2" s="285"/>
      <c r="AI2" s="286"/>
    </row>
    <row r="3" spans="1:35" x14ac:dyDescent="0.7">
      <c r="A3" s="237" t="s">
        <v>2</v>
      </c>
      <c r="B3" s="196"/>
      <c r="C3" s="196"/>
      <c r="D3" s="196"/>
      <c r="E3" s="293" t="str">
        <f>IF(入力シート!A44="","",入力シート!A44)</f>
        <v>事前申込</v>
      </c>
      <c r="F3" s="293"/>
      <c r="G3" s="293"/>
      <c r="H3" s="293"/>
      <c r="I3" s="293"/>
      <c r="J3" s="293"/>
      <c r="K3" s="293"/>
      <c r="L3" s="293"/>
      <c r="M3" s="293"/>
      <c r="N3" s="293"/>
      <c r="O3" s="293"/>
      <c r="P3" s="293"/>
      <c r="Q3" s="294"/>
      <c r="R3" s="237" t="s">
        <v>38</v>
      </c>
      <c r="S3" s="196"/>
      <c r="T3" s="196"/>
      <c r="U3" s="196"/>
      <c r="V3" s="287" t="str">
        <f>IF(入力シート!A45="","",入力シート!A45)</f>
        <v>事前申込</v>
      </c>
      <c r="W3" s="287"/>
      <c r="X3" s="287"/>
      <c r="Y3" s="287"/>
      <c r="Z3" s="287"/>
      <c r="AA3" s="287"/>
      <c r="AB3" s="287"/>
      <c r="AC3" s="287"/>
      <c r="AD3" s="287"/>
      <c r="AE3" s="287"/>
      <c r="AF3" s="287"/>
      <c r="AG3" s="287"/>
      <c r="AH3" s="287"/>
      <c r="AI3" s="288"/>
    </row>
    <row r="4" spans="1:35" x14ac:dyDescent="0.7">
      <c r="A4" s="237" t="s">
        <v>4</v>
      </c>
      <c r="B4" s="196"/>
      <c r="C4" s="196"/>
      <c r="D4" s="196"/>
      <c r="E4" s="241" t="str">
        <f>IF(入力シート!C44="","",入力シート!C44)</f>
        <v/>
      </c>
      <c r="F4" s="241"/>
      <c r="G4" s="241"/>
      <c r="H4" s="241"/>
      <c r="I4" s="241"/>
      <c r="J4" s="241"/>
      <c r="K4" s="241"/>
      <c r="L4" s="241"/>
      <c r="M4" s="241"/>
      <c r="N4" s="241"/>
      <c r="O4" s="241"/>
      <c r="P4" s="241"/>
      <c r="Q4" s="242"/>
      <c r="R4" s="237" t="s">
        <v>4</v>
      </c>
      <c r="S4" s="196"/>
      <c r="T4" s="196"/>
      <c r="U4" s="196"/>
      <c r="V4" s="193" t="str">
        <f>IF(入力シート!C45="","",入力シート!C45)</f>
        <v/>
      </c>
      <c r="W4" s="193"/>
      <c r="X4" s="193"/>
      <c r="Y4" s="193"/>
      <c r="Z4" s="193"/>
      <c r="AA4" s="193"/>
      <c r="AB4" s="193"/>
      <c r="AC4" s="193"/>
      <c r="AD4" s="193"/>
      <c r="AE4" s="193"/>
      <c r="AF4" s="193"/>
      <c r="AG4" s="193"/>
      <c r="AH4" s="193"/>
      <c r="AI4" s="202"/>
    </row>
    <row r="5" spans="1:35" x14ac:dyDescent="0.7">
      <c r="A5" s="237" t="s">
        <v>5</v>
      </c>
      <c r="B5" s="196"/>
      <c r="C5" s="196"/>
      <c r="D5" s="196"/>
      <c r="E5" s="295" t="str">
        <f>IF(入力シート!D44="","",入力シート!D44)</f>
        <v>明治神宮の歴史を学び、様々な樹木が植えられた神宮の杜を歩いて見どころを紹介する</v>
      </c>
      <c r="F5" s="295"/>
      <c r="G5" s="295"/>
      <c r="H5" s="295"/>
      <c r="I5" s="295"/>
      <c r="J5" s="295"/>
      <c r="K5" s="295"/>
      <c r="L5" s="295"/>
      <c r="M5" s="295"/>
      <c r="N5" s="295"/>
      <c r="O5" s="295"/>
      <c r="P5" s="295"/>
      <c r="Q5" s="296"/>
      <c r="R5" s="237" t="s">
        <v>5</v>
      </c>
      <c r="S5" s="196"/>
      <c r="T5" s="196"/>
      <c r="U5" s="196"/>
      <c r="V5" s="253" t="str">
        <f>IF(入力シート!D45="","",入力シート!D45)</f>
        <v>登壇者2名の対談形式で行います。グループワークを交えつつ、知的障がいのある人への生涯学習支援やボランティア活動の様子について学ぶセミナー</v>
      </c>
      <c r="W5" s="253"/>
      <c r="X5" s="253"/>
      <c r="Y5" s="253"/>
      <c r="Z5" s="253"/>
      <c r="AA5" s="253"/>
      <c r="AB5" s="253"/>
      <c r="AC5" s="253"/>
      <c r="AD5" s="253"/>
      <c r="AE5" s="253"/>
      <c r="AF5" s="253"/>
      <c r="AG5" s="253"/>
      <c r="AH5" s="253"/>
      <c r="AI5" s="254"/>
    </row>
    <row r="6" spans="1:35" x14ac:dyDescent="0.7">
      <c r="A6" s="237"/>
      <c r="B6" s="196"/>
      <c r="C6" s="196"/>
      <c r="D6" s="196"/>
      <c r="E6" s="295"/>
      <c r="F6" s="295"/>
      <c r="G6" s="295"/>
      <c r="H6" s="295"/>
      <c r="I6" s="295"/>
      <c r="J6" s="295"/>
      <c r="K6" s="295"/>
      <c r="L6" s="295"/>
      <c r="M6" s="295"/>
      <c r="N6" s="295"/>
      <c r="O6" s="295"/>
      <c r="P6" s="295"/>
      <c r="Q6" s="296"/>
      <c r="R6" s="237"/>
      <c r="S6" s="196"/>
      <c r="T6" s="196"/>
      <c r="U6" s="196"/>
      <c r="V6" s="253"/>
      <c r="W6" s="253"/>
      <c r="X6" s="253"/>
      <c r="Y6" s="253"/>
      <c r="Z6" s="253"/>
      <c r="AA6" s="253"/>
      <c r="AB6" s="253"/>
      <c r="AC6" s="253"/>
      <c r="AD6" s="253"/>
      <c r="AE6" s="253"/>
      <c r="AF6" s="253"/>
      <c r="AG6" s="253"/>
      <c r="AH6" s="253"/>
      <c r="AI6" s="254"/>
    </row>
    <row r="7" spans="1:35" x14ac:dyDescent="0.7">
      <c r="A7" s="237" t="s">
        <v>7</v>
      </c>
      <c r="B7" s="196"/>
      <c r="C7" s="196"/>
      <c r="D7" s="196"/>
      <c r="E7" s="291" t="str">
        <f>IF(入力シート!F44="","",入力シート!F44)</f>
        <v>2022年11月30日(水)まで</v>
      </c>
      <c r="F7" s="291"/>
      <c r="G7" s="291"/>
      <c r="H7" s="291"/>
      <c r="I7" s="291"/>
      <c r="J7" s="291"/>
      <c r="K7" s="291"/>
      <c r="L7" s="291"/>
      <c r="M7" s="291"/>
      <c r="N7" s="291"/>
      <c r="O7" s="291"/>
      <c r="P7" s="291"/>
      <c r="Q7" s="292"/>
      <c r="R7" s="237" t="s">
        <v>7</v>
      </c>
      <c r="S7" s="196"/>
      <c r="T7" s="196"/>
      <c r="U7" s="196"/>
      <c r="V7" s="275" t="str">
        <f>IF(入力シート!F45="","",入力シート!F45)</f>
        <v>2022年11月25日(金)まで</v>
      </c>
      <c r="W7" s="275"/>
      <c r="X7" s="275"/>
      <c r="Y7" s="275"/>
      <c r="Z7" s="275"/>
      <c r="AA7" s="275"/>
      <c r="AB7" s="275"/>
      <c r="AC7" s="275"/>
      <c r="AD7" s="275"/>
      <c r="AE7" s="275"/>
      <c r="AF7" s="275"/>
      <c r="AG7" s="275"/>
      <c r="AH7" s="275"/>
      <c r="AI7" s="276"/>
    </row>
    <row r="8" spans="1:35" x14ac:dyDescent="0.7">
      <c r="A8" s="237" t="s">
        <v>9</v>
      </c>
      <c r="B8" s="196"/>
      <c r="C8" s="196"/>
      <c r="D8" s="196"/>
      <c r="E8" s="307" t="str">
        <f>IF(入力シート!H44="","",入力シート!H44)</f>
        <v>2022年12月18日(日）
10:00~12:00</v>
      </c>
      <c r="F8" s="307"/>
      <c r="G8" s="307"/>
      <c r="H8" s="307"/>
      <c r="I8" s="307"/>
      <c r="J8" s="307"/>
      <c r="K8" s="307"/>
      <c r="L8" s="307"/>
      <c r="M8" s="307"/>
      <c r="N8" s="307"/>
      <c r="O8" s="307"/>
      <c r="P8" s="307"/>
      <c r="Q8" s="308"/>
      <c r="R8" s="237" t="s">
        <v>9</v>
      </c>
      <c r="S8" s="196"/>
      <c r="T8" s="196"/>
      <c r="U8" s="196"/>
      <c r="V8" s="309" t="str">
        <f>IF(入力シート!H45="","",入力シート!H45)</f>
        <v>2022年12月3日(土）
10:00~11:30</v>
      </c>
      <c r="W8" s="309"/>
      <c r="X8" s="309"/>
      <c r="Y8" s="309"/>
      <c r="Z8" s="309"/>
      <c r="AA8" s="309"/>
      <c r="AB8" s="309"/>
      <c r="AC8" s="309"/>
      <c r="AD8" s="309"/>
      <c r="AE8" s="309"/>
      <c r="AF8" s="309"/>
      <c r="AG8" s="309"/>
      <c r="AH8" s="309"/>
      <c r="AI8" s="310"/>
    </row>
    <row r="9" spans="1:35" x14ac:dyDescent="0.7">
      <c r="A9" s="237"/>
      <c r="B9" s="196"/>
      <c r="C9" s="196"/>
      <c r="D9" s="196"/>
      <c r="E9" s="307"/>
      <c r="F9" s="307"/>
      <c r="G9" s="307"/>
      <c r="H9" s="307"/>
      <c r="I9" s="307"/>
      <c r="J9" s="307"/>
      <c r="K9" s="307"/>
      <c r="L9" s="307"/>
      <c r="M9" s="307"/>
      <c r="N9" s="307"/>
      <c r="O9" s="307"/>
      <c r="P9" s="307"/>
      <c r="Q9" s="308"/>
      <c r="R9" s="237"/>
      <c r="S9" s="196"/>
      <c r="T9" s="196"/>
      <c r="U9" s="196"/>
      <c r="V9" s="309"/>
      <c r="W9" s="309"/>
      <c r="X9" s="309"/>
      <c r="Y9" s="309"/>
      <c r="Z9" s="309"/>
      <c r="AA9" s="309"/>
      <c r="AB9" s="309"/>
      <c r="AC9" s="309"/>
      <c r="AD9" s="309"/>
      <c r="AE9" s="309"/>
      <c r="AF9" s="309"/>
      <c r="AG9" s="309"/>
      <c r="AH9" s="309"/>
      <c r="AI9" s="310"/>
    </row>
    <row r="10" spans="1:35" x14ac:dyDescent="0.7">
      <c r="A10" s="237" t="s">
        <v>10</v>
      </c>
      <c r="B10" s="196"/>
      <c r="C10" s="196"/>
      <c r="D10" s="196"/>
      <c r="E10" s="241" t="str">
        <f>IF(入力シート!J44="","",入力シート!J44)</f>
        <v>区内在住・在勤・在学
高校生以上</v>
      </c>
      <c r="F10" s="241"/>
      <c r="G10" s="241"/>
      <c r="H10" s="241"/>
      <c r="I10" s="241"/>
      <c r="J10" s="241"/>
      <c r="K10" s="241"/>
      <c r="L10" s="241"/>
      <c r="M10" s="241"/>
      <c r="N10" s="241"/>
      <c r="O10" s="241"/>
      <c r="P10" s="241"/>
      <c r="Q10" s="242"/>
      <c r="R10" s="237" t="s">
        <v>10</v>
      </c>
      <c r="S10" s="196"/>
      <c r="T10" s="196"/>
      <c r="U10" s="196"/>
      <c r="V10" s="243" t="str">
        <f>IF(入力シート!J45="","",入力シート!J45)</f>
        <v>区内在住・在勤・在学でボランティアに興味のある人</v>
      </c>
      <c r="W10" s="243"/>
      <c r="X10" s="243"/>
      <c r="Y10" s="243"/>
      <c r="Z10" s="243"/>
      <c r="AA10" s="243"/>
      <c r="AB10" s="243"/>
      <c r="AC10" s="243"/>
      <c r="AD10" s="243"/>
      <c r="AE10" s="243"/>
      <c r="AF10" s="243"/>
      <c r="AG10" s="243"/>
      <c r="AH10" s="243"/>
      <c r="AI10" s="244"/>
    </row>
    <row r="11" spans="1:35" x14ac:dyDescent="0.7">
      <c r="A11" s="237"/>
      <c r="B11" s="196"/>
      <c r="C11" s="196"/>
      <c r="D11" s="196"/>
      <c r="E11" s="241"/>
      <c r="F11" s="241"/>
      <c r="G11" s="241"/>
      <c r="H11" s="241"/>
      <c r="I11" s="241"/>
      <c r="J11" s="241"/>
      <c r="K11" s="241"/>
      <c r="L11" s="241"/>
      <c r="M11" s="241"/>
      <c r="N11" s="241"/>
      <c r="O11" s="241"/>
      <c r="P11" s="241"/>
      <c r="Q11" s="242"/>
      <c r="R11" s="237"/>
      <c r="S11" s="196"/>
      <c r="T11" s="196"/>
      <c r="U11" s="196"/>
      <c r="V11" s="243"/>
      <c r="W11" s="243"/>
      <c r="X11" s="243"/>
      <c r="Y11" s="243"/>
      <c r="Z11" s="243"/>
      <c r="AA11" s="243"/>
      <c r="AB11" s="243"/>
      <c r="AC11" s="243"/>
      <c r="AD11" s="243"/>
      <c r="AE11" s="243"/>
      <c r="AF11" s="243"/>
      <c r="AG11" s="243"/>
      <c r="AH11" s="243"/>
      <c r="AI11" s="244"/>
    </row>
    <row r="12" spans="1:35" x14ac:dyDescent="0.7">
      <c r="A12" s="237" t="s">
        <v>11</v>
      </c>
      <c r="B12" s="196"/>
      <c r="C12" s="196"/>
      <c r="D12" s="196"/>
      <c r="E12" s="291" t="str">
        <f>IF(入力シート!K44="","",入力シート!K44)</f>
        <v>概ね40人程度(多数の場合は抽選)</v>
      </c>
      <c r="F12" s="291"/>
      <c r="G12" s="291"/>
      <c r="H12" s="291"/>
      <c r="I12" s="291"/>
      <c r="J12" s="291"/>
      <c r="K12" s="291"/>
      <c r="L12" s="291"/>
      <c r="M12" s="291"/>
      <c r="N12" s="291"/>
      <c r="O12" s="291"/>
      <c r="P12" s="291"/>
      <c r="Q12" s="292"/>
      <c r="R12" s="237" t="s">
        <v>11</v>
      </c>
      <c r="S12" s="196"/>
      <c r="T12" s="196"/>
      <c r="U12" s="196"/>
      <c r="V12" s="275" t="str">
        <f>IF(入力シート!K45="","",入力シート!K45)</f>
        <v>15人程度</v>
      </c>
      <c r="W12" s="275"/>
      <c r="X12" s="275"/>
      <c r="Y12" s="275"/>
      <c r="Z12" s="275"/>
      <c r="AA12" s="275"/>
      <c r="AB12" s="275"/>
      <c r="AC12" s="275"/>
      <c r="AD12" s="275"/>
      <c r="AE12" s="275"/>
      <c r="AF12" s="275"/>
      <c r="AG12" s="275"/>
      <c r="AH12" s="275"/>
      <c r="AI12" s="276"/>
    </row>
    <row r="13" spans="1:35" x14ac:dyDescent="0.7">
      <c r="A13" s="237" t="s">
        <v>12</v>
      </c>
      <c r="B13" s="196"/>
      <c r="C13" s="196"/>
      <c r="D13" s="196"/>
      <c r="E13" s="291" t="str">
        <f>IF(入力シート!L44="","",入力シート!L44)</f>
        <v>明治神宮　社務所講堂</v>
      </c>
      <c r="F13" s="291"/>
      <c r="G13" s="291"/>
      <c r="H13" s="291"/>
      <c r="I13" s="291"/>
      <c r="J13" s="291"/>
      <c r="K13" s="291"/>
      <c r="L13" s="291"/>
      <c r="M13" s="291"/>
      <c r="N13" s="291"/>
      <c r="O13" s="291"/>
      <c r="P13" s="291"/>
      <c r="Q13" s="292"/>
      <c r="R13" s="237" t="s">
        <v>12</v>
      </c>
      <c r="S13" s="196"/>
      <c r="T13" s="196"/>
      <c r="U13" s="196"/>
      <c r="V13" s="275" t="str">
        <f>IF(入力シート!L45="","",入力シート!L45)</f>
        <v>渋谷生涯活躍ネットワーク・シブカツ　イベントスペース
渋谷区渋谷２－２１－１　渋谷ヒカリエ８階</v>
      </c>
      <c r="W13" s="275"/>
      <c r="X13" s="275"/>
      <c r="Y13" s="275"/>
      <c r="Z13" s="275"/>
      <c r="AA13" s="275"/>
      <c r="AB13" s="275"/>
      <c r="AC13" s="275"/>
      <c r="AD13" s="275"/>
      <c r="AE13" s="275"/>
      <c r="AF13" s="275"/>
      <c r="AG13" s="275"/>
      <c r="AH13" s="275"/>
      <c r="AI13" s="276"/>
    </row>
    <row r="14" spans="1:35" x14ac:dyDescent="0.7">
      <c r="A14" s="237" t="s">
        <v>13</v>
      </c>
      <c r="B14" s="196"/>
      <c r="C14" s="196"/>
      <c r="D14" s="196"/>
      <c r="E14" s="291" t="str">
        <f>IF(入力シート!M44="","",入力シート!M44)</f>
        <v>無料</v>
      </c>
      <c r="F14" s="291"/>
      <c r="G14" s="291"/>
      <c r="H14" s="291"/>
      <c r="I14" s="291"/>
      <c r="J14" s="291"/>
      <c r="K14" s="291"/>
      <c r="L14" s="291"/>
      <c r="M14" s="291"/>
      <c r="N14" s="291"/>
      <c r="O14" s="291"/>
      <c r="P14" s="291"/>
      <c r="Q14" s="292"/>
      <c r="R14" s="237" t="s">
        <v>13</v>
      </c>
      <c r="S14" s="196"/>
      <c r="T14" s="196"/>
      <c r="U14" s="196"/>
      <c r="V14" s="275" t="str">
        <f>IF(入力シート!M45="","",入力シート!M45)</f>
        <v>無料</v>
      </c>
      <c r="W14" s="275"/>
      <c r="X14" s="275"/>
      <c r="Y14" s="275"/>
      <c r="Z14" s="275"/>
      <c r="AA14" s="275"/>
      <c r="AB14" s="275"/>
      <c r="AC14" s="275"/>
      <c r="AD14" s="275"/>
      <c r="AE14" s="275"/>
      <c r="AF14" s="275"/>
      <c r="AG14" s="275"/>
      <c r="AH14" s="275"/>
      <c r="AI14" s="276"/>
    </row>
    <row r="15" spans="1:35" x14ac:dyDescent="0.7">
      <c r="A15" s="237" t="s">
        <v>39</v>
      </c>
      <c r="B15" s="196"/>
      <c r="C15" s="196"/>
      <c r="D15" s="196"/>
      <c r="E15" s="241" t="str">
        <f>IF(入力シート!N44="","",入力シート!N44)</f>
        <v>幡ヶ谷社会教育館内　文化事業係
03-3376-1541</v>
      </c>
      <c r="F15" s="241"/>
      <c r="G15" s="241"/>
      <c r="H15" s="241"/>
      <c r="I15" s="241"/>
      <c r="J15" s="241"/>
      <c r="K15" s="241"/>
      <c r="L15" s="241"/>
      <c r="M15" s="241"/>
      <c r="N15" s="241"/>
      <c r="O15" s="241"/>
      <c r="P15" s="241"/>
      <c r="Q15" s="242"/>
      <c r="R15" s="237" t="s">
        <v>39</v>
      </c>
      <c r="S15" s="196"/>
      <c r="T15" s="196"/>
      <c r="U15" s="196"/>
      <c r="V15" s="281" t="str">
        <f>IF(入力シート!N45="","",入力シート!N45)</f>
        <v>生涯活躍推進課活躍支援係
03-6451-1418</v>
      </c>
      <c r="W15" s="281"/>
      <c r="X15" s="281"/>
      <c r="Y15" s="281"/>
      <c r="Z15" s="281"/>
      <c r="AA15" s="281"/>
      <c r="AB15" s="281"/>
      <c r="AC15" s="281"/>
      <c r="AD15" s="281"/>
      <c r="AE15" s="281"/>
      <c r="AF15" s="281"/>
      <c r="AG15" s="281"/>
      <c r="AH15" s="281"/>
      <c r="AI15" s="282"/>
    </row>
    <row r="16" spans="1:35" x14ac:dyDescent="0.7">
      <c r="A16" s="237"/>
      <c r="B16" s="196"/>
      <c r="C16" s="196"/>
      <c r="D16" s="196"/>
      <c r="E16" s="241"/>
      <c r="F16" s="241"/>
      <c r="G16" s="241"/>
      <c r="H16" s="241"/>
      <c r="I16" s="241"/>
      <c r="J16" s="241"/>
      <c r="K16" s="241"/>
      <c r="L16" s="241"/>
      <c r="M16" s="241"/>
      <c r="N16" s="241"/>
      <c r="O16" s="241"/>
      <c r="P16" s="241"/>
      <c r="Q16" s="242"/>
      <c r="R16" s="237"/>
      <c r="S16" s="196"/>
      <c r="T16" s="196"/>
      <c r="U16" s="196"/>
      <c r="V16" s="281"/>
      <c r="W16" s="281"/>
      <c r="X16" s="281"/>
      <c r="Y16" s="281"/>
      <c r="Z16" s="281"/>
      <c r="AA16" s="281"/>
      <c r="AB16" s="281"/>
      <c r="AC16" s="281"/>
      <c r="AD16" s="281"/>
      <c r="AE16" s="281"/>
      <c r="AF16" s="281"/>
      <c r="AG16" s="281"/>
      <c r="AH16" s="281"/>
      <c r="AI16" s="282"/>
    </row>
    <row r="17" spans="1:35" x14ac:dyDescent="0.7">
      <c r="A17" s="237"/>
      <c r="B17" s="196"/>
      <c r="C17" s="196"/>
      <c r="D17" s="196"/>
      <c r="E17" s="241"/>
      <c r="F17" s="241"/>
      <c r="G17" s="241"/>
      <c r="H17" s="241"/>
      <c r="I17" s="241"/>
      <c r="J17" s="241"/>
      <c r="K17" s="241"/>
      <c r="L17" s="241"/>
      <c r="M17" s="241"/>
      <c r="N17" s="241"/>
      <c r="O17" s="241"/>
      <c r="P17" s="241"/>
      <c r="Q17" s="242"/>
      <c r="R17" s="237"/>
      <c r="S17" s="196"/>
      <c r="T17" s="196"/>
      <c r="U17" s="196"/>
      <c r="V17" s="281"/>
      <c r="W17" s="281"/>
      <c r="X17" s="281"/>
      <c r="Y17" s="281"/>
      <c r="Z17" s="281"/>
      <c r="AA17" s="281"/>
      <c r="AB17" s="281"/>
      <c r="AC17" s="281"/>
      <c r="AD17" s="281"/>
      <c r="AE17" s="281"/>
      <c r="AF17" s="281"/>
      <c r="AG17" s="281"/>
      <c r="AH17" s="281"/>
      <c r="AI17" s="282"/>
    </row>
    <row r="18" spans="1:35" x14ac:dyDescent="0.7">
      <c r="A18" s="237"/>
      <c r="B18" s="196"/>
      <c r="C18" s="196"/>
      <c r="D18" s="196"/>
      <c r="E18" s="241"/>
      <c r="F18" s="241"/>
      <c r="G18" s="241"/>
      <c r="H18" s="241"/>
      <c r="I18" s="241"/>
      <c r="J18" s="241"/>
      <c r="K18" s="241"/>
      <c r="L18" s="241"/>
      <c r="M18" s="241"/>
      <c r="N18" s="241"/>
      <c r="O18" s="241"/>
      <c r="P18" s="241"/>
      <c r="Q18" s="242"/>
      <c r="R18" s="237"/>
      <c r="S18" s="196"/>
      <c r="T18" s="196"/>
      <c r="U18" s="196"/>
      <c r="V18" s="281"/>
      <c r="W18" s="281"/>
      <c r="X18" s="281"/>
      <c r="Y18" s="281"/>
      <c r="Z18" s="281"/>
      <c r="AA18" s="281"/>
      <c r="AB18" s="281"/>
      <c r="AC18" s="281"/>
      <c r="AD18" s="281"/>
      <c r="AE18" s="281"/>
      <c r="AF18" s="281"/>
      <c r="AG18" s="281"/>
      <c r="AH18" s="281"/>
      <c r="AI18" s="282"/>
    </row>
    <row r="19" spans="1:35" ht="18" thickBot="1" x14ac:dyDescent="0.75">
      <c r="A19" s="236" t="s">
        <v>15</v>
      </c>
      <c r="B19" s="198"/>
      <c r="C19" s="198"/>
      <c r="D19" s="198"/>
      <c r="E19" s="245" t="str">
        <f>IF(入力シート!P44="","",入力シート!P44)</f>
        <v/>
      </c>
      <c r="F19" s="245"/>
      <c r="G19" s="245"/>
      <c r="H19" s="245"/>
      <c r="I19" s="245"/>
      <c r="J19" s="245"/>
      <c r="K19" s="245"/>
      <c r="L19" s="245"/>
      <c r="M19" s="245"/>
      <c r="N19" s="245"/>
      <c r="O19" s="245"/>
      <c r="P19" s="245"/>
      <c r="Q19" s="246"/>
      <c r="R19" s="236" t="s">
        <v>15</v>
      </c>
      <c r="S19" s="198"/>
      <c r="T19" s="198"/>
      <c r="U19" s="198"/>
      <c r="V19" s="199" t="str">
        <f>IF(入力シート!P45="","",入力シート!P45)</f>
        <v/>
      </c>
      <c r="W19" s="199"/>
      <c r="X19" s="199"/>
      <c r="Y19" s="199"/>
      <c r="Z19" s="199"/>
      <c r="AA19" s="199"/>
      <c r="AB19" s="199"/>
      <c r="AC19" s="199"/>
      <c r="AD19" s="199"/>
      <c r="AE19" s="199"/>
      <c r="AF19" s="199"/>
      <c r="AG19" s="199"/>
      <c r="AH19" s="199"/>
      <c r="AI19" s="201"/>
    </row>
    <row r="20" spans="1:35" ht="18" thickBot="1" x14ac:dyDescent="0.75">
      <c r="A20" s="3">
        <v>4</v>
      </c>
      <c r="B20" s="3">
        <v>3</v>
      </c>
      <c r="C20" s="3"/>
      <c r="D20" s="3"/>
      <c r="E20" s="28"/>
      <c r="F20" s="3"/>
      <c r="G20" s="3"/>
      <c r="H20" s="3"/>
      <c r="I20" s="3"/>
      <c r="J20" s="3"/>
      <c r="K20" s="3"/>
      <c r="L20" s="3"/>
      <c r="M20" s="3"/>
      <c r="N20" s="3"/>
      <c r="O20" s="3"/>
      <c r="P20" s="3"/>
      <c r="Q20" s="3"/>
      <c r="R20" s="3"/>
      <c r="S20" s="3">
        <v>4</v>
      </c>
      <c r="T20" s="3">
        <v>4</v>
      </c>
      <c r="U20" s="3"/>
      <c r="V20" s="2"/>
      <c r="W20" s="2"/>
      <c r="X20" s="2"/>
      <c r="Y20" s="2"/>
      <c r="Z20" s="2"/>
      <c r="AA20" s="2"/>
      <c r="AB20" s="2"/>
      <c r="AC20" s="2"/>
      <c r="AD20" s="2"/>
      <c r="AE20" s="2"/>
      <c r="AF20" s="2"/>
      <c r="AG20" s="2"/>
      <c r="AH20" s="2"/>
      <c r="AI20" s="2"/>
    </row>
    <row r="21" spans="1:35" x14ac:dyDescent="0.7">
      <c r="A21" s="238" t="s">
        <v>3</v>
      </c>
      <c r="B21" s="228"/>
      <c r="C21" s="228"/>
      <c r="D21" s="228"/>
      <c r="E21" s="299" t="str">
        <f>IF(入力シート!B46="","",入力シート!B46)</f>
        <v/>
      </c>
      <c r="F21" s="299"/>
      <c r="G21" s="299"/>
      <c r="H21" s="299"/>
      <c r="I21" s="299"/>
      <c r="J21" s="299"/>
      <c r="K21" s="299"/>
      <c r="L21" s="299"/>
      <c r="M21" s="299"/>
      <c r="N21" s="299"/>
      <c r="O21" s="299"/>
      <c r="P21" s="299"/>
      <c r="Q21" s="300"/>
      <c r="R21" s="238" t="s">
        <v>3</v>
      </c>
      <c r="S21" s="228"/>
      <c r="T21" s="228"/>
      <c r="U21" s="228"/>
      <c r="V21" s="285" t="str">
        <f>IF(入力シート!B47="","",入力シート!B47)</f>
        <v/>
      </c>
      <c r="W21" s="285"/>
      <c r="X21" s="285"/>
      <c r="Y21" s="285"/>
      <c r="Z21" s="285"/>
      <c r="AA21" s="285"/>
      <c r="AB21" s="285"/>
      <c r="AC21" s="285"/>
      <c r="AD21" s="285"/>
      <c r="AE21" s="285"/>
      <c r="AF21" s="285"/>
      <c r="AG21" s="285"/>
      <c r="AH21" s="285"/>
      <c r="AI21" s="286"/>
    </row>
    <row r="22" spans="1:35" x14ac:dyDescent="0.7">
      <c r="A22" s="237" t="s">
        <v>2</v>
      </c>
      <c r="B22" s="196"/>
      <c r="C22" s="196"/>
      <c r="D22" s="196"/>
      <c r="E22" s="291" t="str">
        <f>IF(入力シート!A46="","",入力シート!A46)</f>
        <v/>
      </c>
      <c r="F22" s="291"/>
      <c r="G22" s="291"/>
      <c r="H22" s="291"/>
      <c r="I22" s="291"/>
      <c r="J22" s="291"/>
      <c r="K22" s="291"/>
      <c r="L22" s="291"/>
      <c r="M22" s="291"/>
      <c r="N22" s="291"/>
      <c r="O22" s="291"/>
      <c r="P22" s="291"/>
      <c r="Q22" s="292"/>
      <c r="R22" s="237" t="s">
        <v>2</v>
      </c>
      <c r="S22" s="196"/>
      <c r="T22" s="196"/>
      <c r="U22" s="196"/>
      <c r="V22" s="275" t="str">
        <f>IF(入力シート!A47="","",入力シート!A47)</f>
        <v/>
      </c>
      <c r="W22" s="275"/>
      <c r="X22" s="275"/>
      <c r="Y22" s="275"/>
      <c r="Z22" s="275"/>
      <c r="AA22" s="275"/>
      <c r="AB22" s="275"/>
      <c r="AC22" s="275"/>
      <c r="AD22" s="275"/>
      <c r="AE22" s="275"/>
      <c r="AF22" s="275"/>
      <c r="AG22" s="275"/>
      <c r="AH22" s="275"/>
      <c r="AI22" s="276"/>
    </row>
    <row r="23" spans="1:35" x14ac:dyDescent="0.7">
      <c r="A23" s="237" t="s">
        <v>4</v>
      </c>
      <c r="B23" s="196"/>
      <c r="C23" s="196"/>
      <c r="D23" s="196"/>
      <c r="E23" s="241" t="str">
        <f>IF(入力シート!C46="","",入力シート!C46)</f>
        <v/>
      </c>
      <c r="F23" s="241"/>
      <c r="G23" s="241"/>
      <c r="H23" s="241"/>
      <c r="I23" s="241"/>
      <c r="J23" s="241"/>
      <c r="K23" s="241"/>
      <c r="L23" s="241"/>
      <c r="M23" s="241"/>
      <c r="N23" s="241"/>
      <c r="O23" s="241"/>
      <c r="P23" s="241"/>
      <c r="Q23" s="242"/>
      <c r="R23" s="237" t="s">
        <v>4</v>
      </c>
      <c r="S23" s="196"/>
      <c r="T23" s="196"/>
      <c r="U23" s="196"/>
      <c r="V23" s="193" t="str">
        <f>IF(入力シート!C47="","",入力シート!C47)</f>
        <v/>
      </c>
      <c r="W23" s="193"/>
      <c r="X23" s="193"/>
      <c r="Y23" s="193"/>
      <c r="Z23" s="193"/>
      <c r="AA23" s="193"/>
      <c r="AB23" s="193"/>
      <c r="AC23" s="193"/>
      <c r="AD23" s="193"/>
      <c r="AE23" s="193"/>
      <c r="AF23" s="193"/>
      <c r="AG23" s="193"/>
      <c r="AH23" s="193"/>
      <c r="AI23" s="202"/>
    </row>
    <row r="24" spans="1:35" x14ac:dyDescent="0.7">
      <c r="A24" s="237" t="s">
        <v>5</v>
      </c>
      <c r="B24" s="196"/>
      <c r="C24" s="196"/>
      <c r="D24" s="196"/>
      <c r="E24" s="297" t="str">
        <f>IF(入力シート!D46="","",入力シート!D46)</f>
        <v/>
      </c>
      <c r="F24" s="297"/>
      <c r="G24" s="297"/>
      <c r="H24" s="297"/>
      <c r="I24" s="297"/>
      <c r="J24" s="297"/>
      <c r="K24" s="297"/>
      <c r="L24" s="297"/>
      <c r="M24" s="297"/>
      <c r="N24" s="297"/>
      <c r="O24" s="297"/>
      <c r="P24" s="297"/>
      <c r="Q24" s="298"/>
      <c r="R24" s="237" t="s">
        <v>5</v>
      </c>
      <c r="S24" s="196"/>
      <c r="T24" s="196"/>
      <c r="U24" s="196"/>
      <c r="V24" s="253" t="str">
        <f>IF(入力シート!D47="","",入力シート!D47)</f>
        <v/>
      </c>
      <c r="W24" s="253"/>
      <c r="X24" s="253"/>
      <c r="Y24" s="253"/>
      <c r="Z24" s="253"/>
      <c r="AA24" s="253"/>
      <c r="AB24" s="253"/>
      <c r="AC24" s="253"/>
      <c r="AD24" s="253"/>
      <c r="AE24" s="253"/>
      <c r="AF24" s="253"/>
      <c r="AG24" s="253"/>
      <c r="AH24" s="253"/>
      <c r="AI24" s="254"/>
    </row>
    <row r="25" spans="1:35" x14ac:dyDescent="0.7">
      <c r="A25" s="237"/>
      <c r="B25" s="196"/>
      <c r="C25" s="196"/>
      <c r="D25" s="196"/>
      <c r="E25" s="297"/>
      <c r="F25" s="297"/>
      <c r="G25" s="297"/>
      <c r="H25" s="297"/>
      <c r="I25" s="297"/>
      <c r="J25" s="297"/>
      <c r="K25" s="297"/>
      <c r="L25" s="297"/>
      <c r="M25" s="297"/>
      <c r="N25" s="297"/>
      <c r="O25" s="297"/>
      <c r="P25" s="297"/>
      <c r="Q25" s="298"/>
      <c r="R25" s="237"/>
      <c r="S25" s="196"/>
      <c r="T25" s="196"/>
      <c r="U25" s="196"/>
      <c r="V25" s="253"/>
      <c r="W25" s="253"/>
      <c r="X25" s="253"/>
      <c r="Y25" s="253"/>
      <c r="Z25" s="253"/>
      <c r="AA25" s="253"/>
      <c r="AB25" s="253"/>
      <c r="AC25" s="253"/>
      <c r="AD25" s="253"/>
      <c r="AE25" s="253"/>
      <c r="AF25" s="253"/>
      <c r="AG25" s="253"/>
      <c r="AH25" s="253"/>
      <c r="AI25" s="254"/>
    </row>
    <row r="26" spans="1:35" x14ac:dyDescent="0.7">
      <c r="A26" s="237" t="s">
        <v>7</v>
      </c>
      <c r="B26" s="196"/>
      <c r="C26" s="196"/>
      <c r="D26" s="196"/>
      <c r="E26" s="291" t="str">
        <f>IF(入力シート!F46="","",入力シート!F46)</f>
        <v/>
      </c>
      <c r="F26" s="291"/>
      <c r="G26" s="291"/>
      <c r="H26" s="291"/>
      <c r="I26" s="291"/>
      <c r="J26" s="291"/>
      <c r="K26" s="291"/>
      <c r="L26" s="291"/>
      <c r="M26" s="291"/>
      <c r="N26" s="291"/>
      <c r="O26" s="291"/>
      <c r="P26" s="291"/>
      <c r="Q26" s="292"/>
      <c r="R26" s="237" t="s">
        <v>7</v>
      </c>
      <c r="S26" s="196"/>
      <c r="T26" s="196"/>
      <c r="U26" s="196"/>
      <c r="V26" s="275" t="str">
        <f>IF(入力シート!F47="","",入力シート!F47)</f>
        <v/>
      </c>
      <c r="W26" s="275"/>
      <c r="X26" s="275"/>
      <c r="Y26" s="275"/>
      <c r="Z26" s="275"/>
      <c r="AA26" s="275"/>
      <c r="AB26" s="275"/>
      <c r="AC26" s="275"/>
      <c r="AD26" s="275"/>
      <c r="AE26" s="275"/>
      <c r="AF26" s="275"/>
      <c r="AG26" s="275"/>
      <c r="AH26" s="275"/>
      <c r="AI26" s="276"/>
    </row>
    <row r="27" spans="1:35" x14ac:dyDescent="0.7">
      <c r="A27" s="237" t="s">
        <v>9</v>
      </c>
      <c r="B27" s="196"/>
      <c r="C27" s="196"/>
      <c r="D27" s="196"/>
      <c r="E27" s="311" t="str">
        <f>IF(入力シート!H46="","",入力シート!H46)</f>
        <v/>
      </c>
      <c r="F27" s="311"/>
      <c r="G27" s="311"/>
      <c r="H27" s="311"/>
      <c r="I27" s="311"/>
      <c r="J27" s="311"/>
      <c r="K27" s="311"/>
      <c r="L27" s="311"/>
      <c r="M27" s="311"/>
      <c r="N27" s="311"/>
      <c r="O27" s="311"/>
      <c r="P27" s="311"/>
      <c r="Q27" s="312"/>
      <c r="R27" s="237" t="s">
        <v>9</v>
      </c>
      <c r="S27" s="196"/>
      <c r="T27" s="196"/>
      <c r="U27" s="196"/>
      <c r="V27" s="309" t="str">
        <f>IF(入力シート!H47="","",入力シート!H47)</f>
        <v/>
      </c>
      <c r="W27" s="309"/>
      <c r="X27" s="309"/>
      <c r="Y27" s="309"/>
      <c r="Z27" s="309"/>
      <c r="AA27" s="309"/>
      <c r="AB27" s="309"/>
      <c r="AC27" s="309"/>
      <c r="AD27" s="309"/>
      <c r="AE27" s="309"/>
      <c r="AF27" s="309"/>
      <c r="AG27" s="309"/>
      <c r="AH27" s="309"/>
      <c r="AI27" s="310"/>
    </row>
    <row r="28" spans="1:35" x14ac:dyDescent="0.7">
      <c r="A28" s="237"/>
      <c r="B28" s="196"/>
      <c r="C28" s="196"/>
      <c r="D28" s="196"/>
      <c r="E28" s="311"/>
      <c r="F28" s="311"/>
      <c r="G28" s="311"/>
      <c r="H28" s="311"/>
      <c r="I28" s="311"/>
      <c r="J28" s="311"/>
      <c r="K28" s="311"/>
      <c r="L28" s="311"/>
      <c r="M28" s="311"/>
      <c r="N28" s="311"/>
      <c r="O28" s="311"/>
      <c r="P28" s="311"/>
      <c r="Q28" s="312"/>
      <c r="R28" s="237"/>
      <c r="S28" s="196"/>
      <c r="T28" s="196"/>
      <c r="U28" s="196"/>
      <c r="V28" s="309"/>
      <c r="W28" s="309"/>
      <c r="X28" s="309"/>
      <c r="Y28" s="309"/>
      <c r="Z28" s="309"/>
      <c r="AA28" s="309"/>
      <c r="AB28" s="309"/>
      <c r="AC28" s="309"/>
      <c r="AD28" s="309"/>
      <c r="AE28" s="309"/>
      <c r="AF28" s="309"/>
      <c r="AG28" s="309"/>
      <c r="AH28" s="309"/>
      <c r="AI28" s="310"/>
    </row>
    <row r="29" spans="1:35" x14ac:dyDescent="0.7">
      <c r="A29" s="237" t="s">
        <v>10</v>
      </c>
      <c r="B29" s="196"/>
      <c r="C29" s="196"/>
      <c r="D29" s="196"/>
      <c r="E29" s="295" t="str">
        <f>IF(入力シート!J46="","",入力シート!J46)</f>
        <v/>
      </c>
      <c r="F29" s="295"/>
      <c r="G29" s="295"/>
      <c r="H29" s="295"/>
      <c r="I29" s="295"/>
      <c r="J29" s="295"/>
      <c r="K29" s="295"/>
      <c r="L29" s="295"/>
      <c r="M29" s="295"/>
      <c r="N29" s="295"/>
      <c r="O29" s="295"/>
      <c r="P29" s="295"/>
      <c r="Q29" s="296"/>
      <c r="R29" s="237" t="s">
        <v>10</v>
      </c>
      <c r="S29" s="196"/>
      <c r="T29" s="196"/>
      <c r="U29" s="196"/>
      <c r="V29" s="243" t="str">
        <f>IF(入力シート!J47="","",入力シート!J47)</f>
        <v/>
      </c>
      <c r="W29" s="243"/>
      <c r="X29" s="243"/>
      <c r="Y29" s="243"/>
      <c r="Z29" s="243"/>
      <c r="AA29" s="243"/>
      <c r="AB29" s="243"/>
      <c r="AC29" s="243"/>
      <c r="AD29" s="243"/>
      <c r="AE29" s="243"/>
      <c r="AF29" s="243"/>
      <c r="AG29" s="243"/>
      <c r="AH29" s="243"/>
      <c r="AI29" s="244"/>
    </row>
    <row r="30" spans="1:35" x14ac:dyDescent="0.7">
      <c r="A30" s="237"/>
      <c r="B30" s="196"/>
      <c r="C30" s="196"/>
      <c r="D30" s="196"/>
      <c r="E30" s="295"/>
      <c r="F30" s="295"/>
      <c r="G30" s="295"/>
      <c r="H30" s="295"/>
      <c r="I30" s="295"/>
      <c r="J30" s="295"/>
      <c r="K30" s="295"/>
      <c r="L30" s="295"/>
      <c r="M30" s="295"/>
      <c r="N30" s="295"/>
      <c r="O30" s="295"/>
      <c r="P30" s="295"/>
      <c r="Q30" s="296"/>
      <c r="R30" s="237"/>
      <c r="S30" s="196"/>
      <c r="T30" s="196"/>
      <c r="U30" s="196"/>
      <c r="V30" s="243"/>
      <c r="W30" s="243"/>
      <c r="X30" s="243"/>
      <c r="Y30" s="243"/>
      <c r="Z30" s="243"/>
      <c r="AA30" s="243"/>
      <c r="AB30" s="243"/>
      <c r="AC30" s="243"/>
      <c r="AD30" s="243"/>
      <c r="AE30" s="243"/>
      <c r="AF30" s="243"/>
      <c r="AG30" s="243"/>
      <c r="AH30" s="243"/>
      <c r="AI30" s="244"/>
    </row>
    <row r="31" spans="1:35" x14ac:dyDescent="0.7">
      <c r="A31" s="237" t="s">
        <v>11</v>
      </c>
      <c r="B31" s="196"/>
      <c r="C31" s="196"/>
      <c r="D31" s="196"/>
      <c r="E31" s="291" t="str">
        <f>IF(入力シート!K46="","",入力シート!K46)</f>
        <v/>
      </c>
      <c r="F31" s="291"/>
      <c r="G31" s="291"/>
      <c r="H31" s="291"/>
      <c r="I31" s="291"/>
      <c r="J31" s="291"/>
      <c r="K31" s="291"/>
      <c r="L31" s="291"/>
      <c r="M31" s="291"/>
      <c r="N31" s="291"/>
      <c r="O31" s="291"/>
      <c r="P31" s="291"/>
      <c r="Q31" s="292"/>
      <c r="R31" s="237" t="s">
        <v>11</v>
      </c>
      <c r="S31" s="196"/>
      <c r="T31" s="196"/>
      <c r="U31" s="196"/>
      <c r="V31" s="275" t="str">
        <f>IF(入力シート!K47="","",入力シート!K47)</f>
        <v/>
      </c>
      <c r="W31" s="275"/>
      <c r="X31" s="275"/>
      <c r="Y31" s="275"/>
      <c r="Z31" s="275"/>
      <c r="AA31" s="275"/>
      <c r="AB31" s="275"/>
      <c r="AC31" s="275"/>
      <c r="AD31" s="275"/>
      <c r="AE31" s="275"/>
      <c r="AF31" s="275"/>
      <c r="AG31" s="275"/>
      <c r="AH31" s="275"/>
      <c r="AI31" s="276"/>
    </row>
    <row r="32" spans="1:35" x14ac:dyDescent="0.7">
      <c r="A32" s="237" t="s">
        <v>12</v>
      </c>
      <c r="B32" s="196"/>
      <c r="C32" s="196"/>
      <c r="D32" s="196"/>
      <c r="E32" s="291" t="str">
        <f>IF(入力シート!L46="","",入力シート!L46)</f>
        <v/>
      </c>
      <c r="F32" s="291"/>
      <c r="G32" s="291"/>
      <c r="H32" s="291"/>
      <c r="I32" s="291"/>
      <c r="J32" s="291"/>
      <c r="K32" s="291"/>
      <c r="L32" s="291"/>
      <c r="M32" s="291"/>
      <c r="N32" s="291"/>
      <c r="O32" s="291"/>
      <c r="P32" s="291"/>
      <c r="Q32" s="292"/>
      <c r="R32" s="237" t="s">
        <v>12</v>
      </c>
      <c r="S32" s="196"/>
      <c r="T32" s="196"/>
      <c r="U32" s="196"/>
      <c r="V32" s="275" t="str">
        <f>IF(入力シート!L47="","",入力シート!L47)</f>
        <v/>
      </c>
      <c r="W32" s="275"/>
      <c r="X32" s="275"/>
      <c r="Y32" s="275"/>
      <c r="Z32" s="275"/>
      <c r="AA32" s="275"/>
      <c r="AB32" s="275"/>
      <c r="AC32" s="275"/>
      <c r="AD32" s="275"/>
      <c r="AE32" s="275"/>
      <c r="AF32" s="275"/>
      <c r="AG32" s="275"/>
      <c r="AH32" s="275"/>
      <c r="AI32" s="276"/>
    </row>
    <row r="33" spans="1:35" x14ac:dyDescent="0.7">
      <c r="A33" s="237" t="s">
        <v>13</v>
      </c>
      <c r="B33" s="196"/>
      <c r="C33" s="196"/>
      <c r="D33" s="196"/>
      <c r="E33" s="291" t="str">
        <f>IF(入力シート!M46="","",入力シート!M46)</f>
        <v/>
      </c>
      <c r="F33" s="291"/>
      <c r="G33" s="291"/>
      <c r="H33" s="291"/>
      <c r="I33" s="291"/>
      <c r="J33" s="291"/>
      <c r="K33" s="291"/>
      <c r="L33" s="291"/>
      <c r="M33" s="291"/>
      <c r="N33" s="291"/>
      <c r="O33" s="291"/>
      <c r="P33" s="291"/>
      <c r="Q33" s="292"/>
      <c r="R33" s="237" t="s">
        <v>13</v>
      </c>
      <c r="S33" s="196"/>
      <c r="T33" s="196"/>
      <c r="U33" s="196"/>
      <c r="V33" s="275" t="str">
        <f>IF(入力シート!M47="","",入力シート!M47)</f>
        <v/>
      </c>
      <c r="W33" s="275"/>
      <c r="X33" s="275"/>
      <c r="Y33" s="275"/>
      <c r="Z33" s="275"/>
      <c r="AA33" s="275"/>
      <c r="AB33" s="275"/>
      <c r="AC33" s="275"/>
      <c r="AD33" s="275"/>
      <c r="AE33" s="275"/>
      <c r="AF33" s="275"/>
      <c r="AG33" s="275"/>
      <c r="AH33" s="275"/>
      <c r="AI33" s="276"/>
    </row>
    <row r="34" spans="1:35" x14ac:dyDescent="0.7">
      <c r="A34" s="237" t="s">
        <v>39</v>
      </c>
      <c r="B34" s="196"/>
      <c r="C34" s="196"/>
      <c r="D34" s="196"/>
      <c r="E34" s="289" t="str">
        <f>IF(入力シート!N46="","",入力シート!N46)</f>
        <v/>
      </c>
      <c r="F34" s="289"/>
      <c r="G34" s="289"/>
      <c r="H34" s="289"/>
      <c r="I34" s="289"/>
      <c r="J34" s="289"/>
      <c r="K34" s="289"/>
      <c r="L34" s="289"/>
      <c r="M34" s="289"/>
      <c r="N34" s="289"/>
      <c r="O34" s="289"/>
      <c r="P34" s="289"/>
      <c r="Q34" s="290"/>
      <c r="R34" s="237" t="s">
        <v>39</v>
      </c>
      <c r="S34" s="196"/>
      <c r="T34" s="196"/>
      <c r="U34" s="196"/>
      <c r="V34" s="281" t="str">
        <f>IF(入力シート!N47="","",入力シート!N47)</f>
        <v/>
      </c>
      <c r="W34" s="281"/>
      <c r="X34" s="281"/>
      <c r="Y34" s="281"/>
      <c r="Z34" s="281"/>
      <c r="AA34" s="281"/>
      <c r="AB34" s="281"/>
      <c r="AC34" s="281"/>
      <c r="AD34" s="281"/>
      <c r="AE34" s="281"/>
      <c r="AF34" s="281"/>
      <c r="AG34" s="281"/>
      <c r="AH34" s="281"/>
      <c r="AI34" s="282"/>
    </row>
    <row r="35" spans="1:35" x14ac:dyDescent="0.7">
      <c r="A35" s="237"/>
      <c r="B35" s="196"/>
      <c r="C35" s="196"/>
      <c r="D35" s="196"/>
      <c r="E35" s="289"/>
      <c r="F35" s="289"/>
      <c r="G35" s="289"/>
      <c r="H35" s="289"/>
      <c r="I35" s="289"/>
      <c r="J35" s="289"/>
      <c r="K35" s="289"/>
      <c r="L35" s="289"/>
      <c r="M35" s="289"/>
      <c r="N35" s="289"/>
      <c r="O35" s="289"/>
      <c r="P35" s="289"/>
      <c r="Q35" s="290"/>
      <c r="R35" s="237"/>
      <c r="S35" s="196"/>
      <c r="T35" s="196"/>
      <c r="U35" s="196"/>
      <c r="V35" s="281"/>
      <c r="W35" s="281"/>
      <c r="X35" s="281"/>
      <c r="Y35" s="281"/>
      <c r="Z35" s="281"/>
      <c r="AA35" s="281"/>
      <c r="AB35" s="281"/>
      <c r="AC35" s="281"/>
      <c r="AD35" s="281"/>
      <c r="AE35" s="281"/>
      <c r="AF35" s="281"/>
      <c r="AG35" s="281"/>
      <c r="AH35" s="281"/>
      <c r="AI35" s="282"/>
    </row>
    <row r="36" spans="1:35" x14ac:dyDescent="0.7">
      <c r="A36" s="237"/>
      <c r="B36" s="196"/>
      <c r="C36" s="196"/>
      <c r="D36" s="196"/>
      <c r="E36" s="289"/>
      <c r="F36" s="289"/>
      <c r="G36" s="289"/>
      <c r="H36" s="289"/>
      <c r="I36" s="289"/>
      <c r="J36" s="289"/>
      <c r="K36" s="289"/>
      <c r="L36" s="289"/>
      <c r="M36" s="289"/>
      <c r="N36" s="289"/>
      <c r="O36" s="289"/>
      <c r="P36" s="289"/>
      <c r="Q36" s="290"/>
      <c r="R36" s="237"/>
      <c r="S36" s="196"/>
      <c r="T36" s="196"/>
      <c r="U36" s="196"/>
      <c r="V36" s="281"/>
      <c r="W36" s="281"/>
      <c r="X36" s="281"/>
      <c r="Y36" s="281"/>
      <c r="Z36" s="281"/>
      <c r="AA36" s="281"/>
      <c r="AB36" s="281"/>
      <c r="AC36" s="281"/>
      <c r="AD36" s="281"/>
      <c r="AE36" s="281"/>
      <c r="AF36" s="281"/>
      <c r="AG36" s="281"/>
      <c r="AH36" s="281"/>
      <c r="AI36" s="282"/>
    </row>
    <row r="37" spans="1:35" x14ac:dyDescent="0.7">
      <c r="A37" s="237"/>
      <c r="B37" s="196"/>
      <c r="C37" s="196"/>
      <c r="D37" s="196"/>
      <c r="E37" s="289"/>
      <c r="F37" s="289"/>
      <c r="G37" s="289"/>
      <c r="H37" s="289"/>
      <c r="I37" s="289"/>
      <c r="J37" s="289"/>
      <c r="K37" s="289"/>
      <c r="L37" s="289"/>
      <c r="M37" s="289"/>
      <c r="N37" s="289"/>
      <c r="O37" s="289"/>
      <c r="P37" s="289"/>
      <c r="Q37" s="290"/>
      <c r="R37" s="237"/>
      <c r="S37" s="196"/>
      <c r="T37" s="196"/>
      <c r="U37" s="196"/>
      <c r="V37" s="281"/>
      <c r="W37" s="281"/>
      <c r="X37" s="281"/>
      <c r="Y37" s="281"/>
      <c r="Z37" s="281"/>
      <c r="AA37" s="281"/>
      <c r="AB37" s="281"/>
      <c r="AC37" s="281"/>
      <c r="AD37" s="281"/>
      <c r="AE37" s="281"/>
      <c r="AF37" s="281"/>
      <c r="AG37" s="281"/>
      <c r="AH37" s="281"/>
      <c r="AI37" s="282"/>
    </row>
    <row r="38" spans="1:35" ht="18" thickBot="1" x14ac:dyDescent="0.75">
      <c r="A38" s="236" t="s">
        <v>15</v>
      </c>
      <c r="B38" s="198"/>
      <c r="C38" s="198"/>
      <c r="D38" s="198"/>
      <c r="E38" s="245" t="str">
        <f>IF(入力シート!P46="","",入力シート!P46)</f>
        <v/>
      </c>
      <c r="F38" s="245"/>
      <c r="G38" s="245"/>
      <c r="H38" s="245"/>
      <c r="I38" s="245"/>
      <c r="J38" s="245"/>
      <c r="K38" s="245"/>
      <c r="L38" s="245"/>
      <c r="M38" s="245"/>
      <c r="N38" s="245"/>
      <c r="O38" s="245"/>
      <c r="P38" s="245"/>
      <c r="Q38" s="246"/>
      <c r="R38" s="236" t="s">
        <v>15</v>
      </c>
      <c r="S38" s="198"/>
      <c r="T38" s="198"/>
      <c r="U38" s="198"/>
      <c r="V38" s="199" t="str">
        <f>IF(入力シート!P47="","",入力シート!P47)</f>
        <v/>
      </c>
      <c r="W38" s="199"/>
      <c r="X38" s="199"/>
      <c r="Y38" s="199"/>
      <c r="Z38" s="199"/>
      <c r="AA38" s="199"/>
      <c r="AB38" s="199"/>
      <c r="AC38" s="199"/>
      <c r="AD38" s="199"/>
      <c r="AE38" s="199"/>
      <c r="AF38" s="199"/>
      <c r="AG38" s="199"/>
      <c r="AH38" s="199"/>
      <c r="AI38" s="201"/>
    </row>
  </sheetData>
  <mergeCells count="96">
    <mergeCell ref="A34:D37"/>
    <mergeCell ref="E34:Q37"/>
    <mergeCell ref="R34:U37"/>
    <mergeCell ref="V34:AI37"/>
    <mergeCell ref="A38:D38"/>
    <mergeCell ref="E38:Q38"/>
    <mergeCell ref="R38:U38"/>
    <mergeCell ref="V38:AI38"/>
    <mergeCell ref="A32:D32"/>
    <mergeCell ref="E32:Q32"/>
    <mergeCell ref="R32:U32"/>
    <mergeCell ref="V32:AI32"/>
    <mergeCell ref="A33:D33"/>
    <mergeCell ref="E33:Q33"/>
    <mergeCell ref="R33:U33"/>
    <mergeCell ref="V33:AI33"/>
    <mergeCell ref="A29:D30"/>
    <mergeCell ref="E29:Q30"/>
    <mergeCell ref="R29:U30"/>
    <mergeCell ref="V29:AI30"/>
    <mergeCell ref="A31:D31"/>
    <mergeCell ref="E31:Q31"/>
    <mergeCell ref="R31:U31"/>
    <mergeCell ref="V31:AI31"/>
    <mergeCell ref="A26:D26"/>
    <mergeCell ref="E26:Q26"/>
    <mergeCell ref="R26:U26"/>
    <mergeCell ref="V26:AI26"/>
    <mergeCell ref="A27:D28"/>
    <mergeCell ref="E27:Q28"/>
    <mergeCell ref="R27:U28"/>
    <mergeCell ref="V27:AI28"/>
    <mergeCell ref="A23:D23"/>
    <mergeCell ref="E23:Q23"/>
    <mergeCell ref="R23:U23"/>
    <mergeCell ref="V23:AI23"/>
    <mergeCell ref="A24:D25"/>
    <mergeCell ref="E24:Q25"/>
    <mergeCell ref="R24:U25"/>
    <mergeCell ref="V24:AI25"/>
    <mergeCell ref="A21:D21"/>
    <mergeCell ref="E21:Q21"/>
    <mergeCell ref="R21:U21"/>
    <mergeCell ref="V21:AI21"/>
    <mergeCell ref="A22:D22"/>
    <mergeCell ref="E22:Q22"/>
    <mergeCell ref="R22:U22"/>
    <mergeCell ref="V22:AI22"/>
    <mergeCell ref="A15:D18"/>
    <mergeCell ref="E15:Q18"/>
    <mergeCell ref="R15:U18"/>
    <mergeCell ref="V15:AI18"/>
    <mergeCell ref="A19:D19"/>
    <mergeCell ref="E19:Q19"/>
    <mergeCell ref="R19:U19"/>
    <mergeCell ref="V19:AI19"/>
    <mergeCell ref="A13:D13"/>
    <mergeCell ref="E13:Q13"/>
    <mergeCell ref="R13:U13"/>
    <mergeCell ref="V13:AI13"/>
    <mergeCell ref="A14:D14"/>
    <mergeCell ref="E14:Q14"/>
    <mergeCell ref="R14:U14"/>
    <mergeCell ref="V14:AI14"/>
    <mergeCell ref="A10:D11"/>
    <mergeCell ref="E10:Q11"/>
    <mergeCell ref="R10:U11"/>
    <mergeCell ref="V10:AI11"/>
    <mergeCell ref="A12:D12"/>
    <mergeCell ref="E12:Q12"/>
    <mergeCell ref="R12:U12"/>
    <mergeCell ref="V12:AI12"/>
    <mergeCell ref="A7:D7"/>
    <mergeCell ref="E7:Q7"/>
    <mergeCell ref="R7:U7"/>
    <mergeCell ref="V7:AI7"/>
    <mergeCell ref="A8:D9"/>
    <mergeCell ref="E8:Q9"/>
    <mergeCell ref="R8:U9"/>
    <mergeCell ref="V8:AI9"/>
    <mergeCell ref="A4:D4"/>
    <mergeCell ref="E4:Q4"/>
    <mergeCell ref="R4:U4"/>
    <mergeCell ref="V4:AI4"/>
    <mergeCell ref="A5:D6"/>
    <mergeCell ref="E5:Q6"/>
    <mergeCell ref="R5:U6"/>
    <mergeCell ref="V5:AI6"/>
    <mergeCell ref="A2:D2"/>
    <mergeCell ref="E2:Q2"/>
    <mergeCell ref="R2:U2"/>
    <mergeCell ref="V2:AI2"/>
    <mergeCell ref="A3:D3"/>
    <mergeCell ref="E3:Q3"/>
    <mergeCell ref="R3:U3"/>
    <mergeCell ref="V3:AI3"/>
  </mergeCells>
  <phoneticPr fontId="3"/>
  <pageMargins left="0.7" right="0.7" top="0.75" bottom="0.75" header="0.3" footer="0.3"/>
  <pageSetup paperSize="9" orientation="portrait" r:id="rId1"/>
  <headerFooter>
    <oddHeader>&amp;C詳細情報シート</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AC7C1-132A-4CD7-BF0A-89E18ECE018F}">
  <dimension ref="A1:AI38"/>
  <sheetViews>
    <sheetView view="pageLayout" zoomScaleNormal="100" workbookViewId="0">
      <selection activeCell="V39" sqref="V39"/>
    </sheetView>
  </sheetViews>
  <sheetFormatPr defaultColWidth="8.9375" defaultRowHeight="17.649999999999999" x14ac:dyDescent="0.7"/>
  <cols>
    <col min="1" max="245" width="2.1875" style="27" customWidth="1"/>
    <col min="246" max="16384" width="8.9375" style="27"/>
  </cols>
  <sheetData>
    <row r="1" spans="1:35" ht="18" thickBot="1" x14ac:dyDescent="0.75">
      <c r="A1" s="3">
        <v>4</v>
      </c>
      <c r="B1" s="3">
        <v>5</v>
      </c>
      <c r="C1" s="3"/>
      <c r="D1" s="3"/>
      <c r="E1" s="3"/>
      <c r="F1" s="3"/>
      <c r="G1" s="3"/>
      <c r="H1" s="3"/>
      <c r="I1" s="3"/>
      <c r="J1" s="3"/>
      <c r="K1" s="3"/>
      <c r="L1" s="3"/>
      <c r="M1" s="3"/>
      <c r="N1" s="3"/>
      <c r="O1" s="3"/>
      <c r="P1" s="3"/>
      <c r="Q1" s="3"/>
      <c r="R1" s="3"/>
      <c r="S1" s="3">
        <v>4</v>
      </c>
      <c r="T1" s="3">
        <v>6</v>
      </c>
      <c r="U1" s="3"/>
      <c r="V1" s="3"/>
      <c r="W1" s="3"/>
      <c r="X1" s="3"/>
      <c r="Y1" s="3"/>
      <c r="Z1" s="3"/>
      <c r="AA1" s="3"/>
      <c r="AB1" s="3"/>
      <c r="AC1" s="3"/>
      <c r="AD1" s="3"/>
      <c r="AE1" s="3"/>
      <c r="AF1" s="3"/>
      <c r="AG1" s="3"/>
      <c r="AH1" s="3"/>
      <c r="AI1" s="3"/>
    </row>
    <row r="2" spans="1:35" ht="17.649999999999999" customHeight="1" x14ac:dyDescent="0.7">
      <c r="A2" s="238" t="s">
        <v>3</v>
      </c>
      <c r="B2" s="228"/>
      <c r="C2" s="228"/>
      <c r="D2" s="228"/>
      <c r="E2" s="299" t="str">
        <f>IF(入力シート!B48="","",入力シート!B48)</f>
        <v/>
      </c>
      <c r="F2" s="299"/>
      <c r="G2" s="299"/>
      <c r="H2" s="299"/>
      <c r="I2" s="299"/>
      <c r="J2" s="299"/>
      <c r="K2" s="299"/>
      <c r="L2" s="299"/>
      <c r="M2" s="299"/>
      <c r="N2" s="299"/>
      <c r="O2" s="299"/>
      <c r="P2" s="299"/>
      <c r="Q2" s="300"/>
      <c r="R2" s="238" t="s">
        <v>3</v>
      </c>
      <c r="S2" s="228"/>
      <c r="T2" s="228"/>
      <c r="U2" s="228"/>
      <c r="V2" s="285" t="str">
        <f>IF(入力シート!B49="","",入力シート!B49)</f>
        <v/>
      </c>
      <c r="W2" s="285"/>
      <c r="X2" s="285"/>
      <c r="Y2" s="285"/>
      <c r="Z2" s="285"/>
      <c r="AA2" s="285"/>
      <c r="AB2" s="285"/>
      <c r="AC2" s="285"/>
      <c r="AD2" s="285"/>
      <c r="AE2" s="285"/>
      <c r="AF2" s="285"/>
      <c r="AG2" s="285"/>
      <c r="AH2" s="285"/>
      <c r="AI2" s="286"/>
    </row>
    <row r="3" spans="1:35" ht="17.649999999999999" customHeight="1" x14ac:dyDescent="0.7">
      <c r="A3" s="237" t="s">
        <v>2</v>
      </c>
      <c r="B3" s="196"/>
      <c r="C3" s="196"/>
      <c r="D3" s="196"/>
      <c r="E3" s="291" t="str">
        <f>IF(入力シート!A48="","",入力シート!A48)</f>
        <v/>
      </c>
      <c r="F3" s="291"/>
      <c r="G3" s="291"/>
      <c r="H3" s="291"/>
      <c r="I3" s="291"/>
      <c r="J3" s="291"/>
      <c r="K3" s="291"/>
      <c r="L3" s="291"/>
      <c r="M3" s="291"/>
      <c r="N3" s="291"/>
      <c r="O3" s="291"/>
      <c r="P3" s="291"/>
      <c r="Q3" s="292"/>
      <c r="R3" s="237" t="s">
        <v>38</v>
      </c>
      <c r="S3" s="196"/>
      <c r="T3" s="196"/>
      <c r="U3" s="196"/>
      <c r="V3" s="275" t="str">
        <f>IF(入力シート!A49="","",入力シート!A49)</f>
        <v/>
      </c>
      <c r="W3" s="275"/>
      <c r="X3" s="275"/>
      <c r="Y3" s="275"/>
      <c r="Z3" s="275"/>
      <c r="AA3" s="275"/>
      <c r="AB3" s="275"/>
      <c r="AC3" s="275"/>
      <c r="AD3" s="275"/>
      <c r="AE3" s="275"/>
      <c r="AF3" s="275"/>
      <c r="AG3" s="275"/>
      <c r="AH3" s="275"/>
      <c r="AI3" s="276"/>
    </row>
    <row r="4" spans="1:35" x14ac:dyDescent="0.7">
      <c r="A4" s="237" t="s">
        <v>4</v>
      </c>
      <c r="B4" s="196"/>
      <c r="C4" s="196"/>
      <c r="D4" s="196"/>
      <c r="E4" s="241" t="str">
        <f>IF(入力シート!C48="","",入力シート!C48)</f>
        <v/>
      </c>
      <c r="F4" s="241"/>
      <c r="G4" s="241"/>
      <c r="H4" s="241"/>
      <c r="I4" s="241"/>
      <c r="J4" s="241"/>
      <c r="K4" s="241"/>
      <c r="L4" s="241"/>
      <c r="M4" s="241"/>
      <c r="N4" s="241"/>
      <c r="O4" s="241"/>
      <c r="P4" s="241"/>
      <c r="Q4" s="242"/>
      <c r="R4" s="237" t="s">
        <v>4</v>
      </c>
      <c r="S4" s="196"/>
      <c r="T4" s="196"/>
      <c r="U4" s="196"/>
      <c r="V4" s="193" t="str">
        <f>IF(入力シート!C49="","",入力シート!C49)</f>
        <v/>
      </c>
      <c r="W4" s="193"/>
      <c r="X4" s="193"/>
      <c r="Y4" s="193"/>
      <c r="Z4" s="193"/>
      <c r="AA4" s="193"/>
      <c r="AB4" s="193"/>
      <c r="AC4" s="193"/>
      <c r="AD4" s="193"/>
      <c r="AE4" s="193"/>
      <c r="AF4" s="193"/>
      <c r="AG4" s="193"/>
      <c r="AH4" s="193"/>
      <c r="AI4" s="202"/>
    </row>
    <row r="5" spans="1:35" ht="17.649999999999999" customHeight="1" x14ac:dyDescent="0.7">
      <c r="A5" s="237" t="s">
        <v>5</v>
      </c>
      <c r="B5" s="196"/>
      <c r="C5" s="196"/>
      <c r="D5" s="196"/>
      <c r="E5" s="297" t="str">
        <f>IF(入力シート!D48="","",入力シート!D48)</f>
        <v/>
      </c>
      <c r="F5" s="297"/>
      <c r="G5" s="297"/>
      <c r="H5" s="297"/>
      <c r="I5" s="297"/>
      <c r="J5" s="297"/>
      <c r="K5" s="297"/>
      <c r="L5" s="297"/>
      <c r="M5" s="297"/>
      <c r="N5" s="297"/>
      <c r="O5" s="297"/>
      <c r="P5" s="297"/>
      <c r="Q5" s="298"/>
      <c r="R5" s="237" t="s">
        <v>5</v>
      </c>
      <c r="S5" s="196"/>
      <c r="T5" s="196"/>
      <c r="U5" s="196"/>
      <c r="V5" s="253" t="str">
        <f>IF(入力シート!D49="","",入力シート!D49)</f>
        <v/>
      </c>
      <c r="W5" s="253"/>
      <c r="X5" s="253"/>
      <c r="Y5" s="253"/>
      <c r="Z5" s="253"/>
      <c r="AA5" s="253"/>
      <c r="AB5" s="253"/>
      <c r="AC5" s="253"/>
      <c r="AD5" s="253"/>
      <c r="AE5" s="253"/>
      <c r="AF5" s="253"/>
      <c r="AG5" s="253"/>
      <c r="AH5" s="253"/>
      <c r="AI5" s="254"/>
    </row>
    <row r="6" spans="1:35" x14ac:dyDescent="0.7">
      <c r="A6" s="237"/>
      <c r="B6" s="196"/>
      <c r="C6" s="196"/>
      <c r="D6" s="196"/>
      <c r="E6" s="297"/>
      <c r="F6" s="297"/>
      <c r="G6" s="297"/>
      <c r="H6" s="297"/>
      <c r="I6" s="297"/>
      <c r="J6" s="297"/>
      <c r="K6" s="297"/>
      <c r="L6" s="297"/>
      <c r="M6" s="297"/>
      <c r="N6" s="297"/>
      <c r="O6" s="297"/>
      <c r="P6" s="297"/>
      <c r="Q6" s="298"/>
      <c r="R6" s="237"/>
      <c r="S6" s="196"/>
      <c r="T6" s="196"/>
      <c r="U6" s="196"/>
      <c r="V6" s="253"/>
      <c r="W6" s="253"/>
      <c r="X6" s="253"/>
      <c r="Y6" s="253"/>
      <c r="Z6" s="253"/>
      <c r="AA6" s="253"/>
      <c r="AB6" s="253"/>
      <c r="AC6" s="253"/>
      <c r="AD6" s="253"/>
      <c r="AE6" s="253"/>
      <c r="AF6" s="253"/>
      <c r="AG6" s="253"/>
      <c r="AH6" s="253"/>
      <c r="AI6" s="254"/>
    </row>
    <row r="7" spans="1:35" ht="17.649999999999999" customHeight="1" x14ac:dyDescent="0.7">
      <c r="A7" s="237" t="s">
        <v>7</v>
      </c>
      <c r="B7" s="196"/>
      <c r="C7" s="196"/>
      <c r="D7" s="196"/>
      <c r="E7" s="291" t="str">
        <f>IF(入力シート!F48="","",入力シート!F48)</f>
        <v/>
      </c>
      <c r="F7" s="291"/>
      <c r="G7" s="291"/>
      <c r="H7" s="291"/>
      <c r="I7" s="291"/>
      <c r="J7" s="291"/>
      <c r="K7" s="291"/>
      <c r="L7" s="291"/>
      <c r="M7" s="291"/>
      <c r="N7" s="291"/>
      <c r="O7" s="291"/>
      <c r="P7" s="291"/>
      <c r="Q7" s="292"/>
      <c r="R7" s="237" t="s">
        <v>7</v>
      </c>
      <c r="S7" s="196"/>
      <c r="T7" s="196"/>
      <c r="U7" s="196"/>
      <c r="V7" s="275" t="str">
        <f>IF(入力シート!F49="","",入力シート!F49)</f>
        <v/>
      </c>
      <c r="W7" s="275"/>
      <c r="X7" s="275"/>
      <c r="Y7" s="275"/>
      <c r="Z7" s="275"/>
      <c r="AA7" s="275"/>
      <c r="AB7" s="275"/>
      <c r="AC7" s="275"/>
      <c r="AD7" s="275"/>
      <c r="AE7" s="275"/>
      <c r="AF7" s="275"/>
      <c r="AG7" s="275"/>
      <c r="AH7" s="275"/>
      <c r="AI7" s="276"/>
    </row>
    <row r="8" spans="1:35" ht="17.649999999999999" customHeight="1" x14ac:dyDescent="0.7">
      <c r="A8" s="237" t="s">
        <v>9</v>
      </c>
      <c r="B8" s="196"/>
      <c r="C8" s="196"/>
      <c r="D8" s="196"/>
      <c r="E8" s="307" t="str">
        <f>IF(入力シート!H48="","",入力シート!H48)</f>
        <v/>
      </c>
      <c r="F8" s="307"/>
      <c r="G8" s="307"/>
      <c r="H8" s="307"/>
      <c r="I8" s="307"/>
      <c r="J8" s="307"/>
      <c r="K8" s="307"/>
      <c r="L8" s="307"/>
      <c r="M8" s="307"/>
      <c r="N8" s="307"/>
      <c r="O8" s="307"/>
      <c r="P8" s="307"/>
      <c r="Q8" s="308"/>
      <c r="R8" s="237" t="s">
        <v>9</v>
      </c>
      <c r="S8" s="196"/>
      <c r="T8" s="196"/>
      <c r="U8" s="196"/>
      <c r="V8" s="309" t="str">
        <f>IF(入力シート!H49="","",入力シート!H49)</f>
        <v/>
      </c>
      <c r="W8" s="309"/>
      <c r="X8" s="309"/>
      <c r="Y8" s="309"/>
      <c r="Z8" s="309"/>
      <c r="AA8" s="309"/>
      <c r="AB8" s="309"/>
      <c r="AC8" s="309"/>
      <c r="AD8" s="309"/>
      <c r="AE8" s="309"/>
      <c r="AF8" s="309"/>
      <c r="AG8" s="309"/>
      <c r="AH8" s="309"/>
      <c r="AI8" s="310"/>
    </row>
    <row r="9" spans="1:35" x14ac:dyDescent="0.7">
      <c r="A9" s="237"/>
      <c r="B9" s="196"/>
      <c r="C9" s="196"/>
      <c r="D9" s="196"/>
      <c r="E9" s="307"/>
      <c r="F9" s="307"/>
      <c r="G9" s="307"/>
      <c r="H9" s="307"/>
      <c r="I9" s="307"/>
      <c r="J9" s="307"/>
      <c r="K9" s="307"/>
      <c r="L9" s="307"/>
      <c r="M9" s="307"/>
      <c r="N9" s="307"/>
      <c r="O9" s="307"/>
      <c r="P9" s="307"/>
      <c r="Q9" s="308"/>
      <c r="R9" s="237"/>
      <c r="S9" s="196"/>
      <c r="T9" s="196"/>
      <c r="U9" s="196"/>
      <c r="V9" s="309"/>
      <c r="W9" s="309"/>
      <c r="X9" s="309"/>
      <c r="Y9" s="309"/>
      <c r="Z9" s="309"/>
      <c r="AA9" s="309"/>
      <c r="AB9" s="309"/>
      <c r="AC9" s="309"/>
      <c r="AD9" s="309"/>
      <c r="AE9" s="309"/>
      <c r="AF9" s="309"/>
      <c r="AG9" s="309"/>
      <c r="AH9" s="309"/>
      <c r="AI9" s="310"/>
    </row>
    <row r="10" spans="1:35" ht="17.649999999999999" customHeight="1" x14ac:dyDescent="0.7">
      <c r="A10" s="237" t="s">
        <v>10</v>
      </c>
      <c r="B10" s="196"/>
      <c r="C10" s="196"/>
      <c r="D10" s="196"/>
      <c r="E10" s="295" t="str">
        <f>IF(入力シート!J48="","",入力シート!J48)</f>
        <v/>
      </c>
      <c r="F10" s="295"/>
      <c r="G10" s="295"/>
      <c r="H10" s="295"/>
      <c r="I10" s="295"/>
      <c r="J10" s="295"/>
      <c r="K10" s="295"/>
      <c r="L10" s="295"/>
      <c r="M10" s="295"/>
      <c r="N10" s="295"/>
      <c r="O10" s="295"/>
      <c r="P10" s="295"/>
      <c r="Q10" s="296"/>
      <c r="R10" s="237" t="s">
        <v>10</v>
      </c>
      <c r="S10" s="196"/>
      <c r="T10" s="196"/>
      <c r="U10" s="196"/>
      <c r="V10" s="243" t="str">
        <f>IF(入力シート!J49="","",入力シート!J49)</f>
        <v/>
      </c>
      <c r="W10" s="243"/>
      <c r="X10" s="243"/>
      <c r="Y10" s="243"/>
      <c r="Z10" s="243"/>
      <c r="AA10" s="243"/>
      <c r="AB10" s="243"/>
      <c r="AC10" s="243"/>
      <c r="AD10" s="243"/>
      <c r="AE10" s="243"/>
      <c r="AF10" s="243"/>
      <c r="AG10" s="243"/>
      <c r="AH10" s="243"/>
      <c r="AI10" s="244"/>
    </row>
    <row r="11" spans="1:35" x14ac:dyDescent="0.7">
      <c r="A11" s="237"/>
      <c r="B11" s="196"/>
      <c r="C11" s="196"/>
      <c r="D11" s="196"/>
      <c r="E11" s="295"/>
      <c r="F11" s="295"/>
      <c r="G11" s="295"/>
      <c r="H11" s="295"/>
      <c r="I11" s="295"/>
      <c r="J11" s="295"/>
      <c r="K11" s="295"/>
      <c r="L11" s="295"/>
      <c r="M11" s="295"/>
      <c r="N11" s="295"/>
      <c r="O11" s="295"/>
      <c r="P11" s="295"/>
      <c r="Q11" s="296"/>
      <c r="R11" s="237"/>
      <c r="S11" s="196"/>
      <c r="T11" s="196"/>
      <c r="U11" s="196"/>
      <c r="V11" s="243"/>
      <c r="W11" s="243"/>
      <c r="X11" s="243"/>
      <c r="Y11" s="243"/>
      <c r="Z11" s="243"/>
      <c r="AA11" s="243"/>
      <c r="AB11" s="243"/>
      <c r="AC11" s="243"/>
      <c r="AD11" s="243"/>
      <c r="AE11" s="243"/>
      <c r="AF11" s="243"/>
      <c r="AG11" s="243"/>
      <c r="AH11" s="243"/>
      <c r="AI11" s="244"/>
    </row>
    <row r="12" spans="1:35" ht="17.649999999999999" customHeight="1" x14ac:dyDescent="0.7">
      <c r="A12" s="237" t="s">
        <v>11</v>
      </c>
      <c r="B12" s="196"/>
      <c r="C12" s="196"/>
      <c r="D12" s="196"/>
      <c r="E12" s="291" t="str">
        <f>IF(入力シート!K48="","",入力シート!K48)</f>
        <v/>
      </c>
      <c r="F12" s="291"/>
      <c r="G12" s="291"/>
      <c r="H12" s="291"/>
      <c r="I12" s="291"/>
      <c r="J12" s="291"/>
      <c r="K12" s="291"/>
      <c r="L12" s="291"/>
      <c r="M12" s="291"/>
      <c r="N12" s="291"/>
      <c r="O12" s="291"/>
      <c r="P12" s="291"/>
      <c r="Q12" s="292"/>
      <c r="R12" s="237" t="s">
        <v>11</v>
      </c>
      <c r="S12" s="196"/>
      <c r="T12" s="196"/>
      <c r="U12" s="196"/>
      <c r="V12" s="275" t="str">
        <f>IF(入力シート!K49="","",入力シート!K49)</f>
        <v/>
      </c>
      <c r="W12" s="275"/>
      <c r="X12" s="275"/>
      <c r="Y12" s="275"/>
      <c r="Z12" s="275"/>
      <c r="AA12" s="275"/>
      <c r="AB12" s="275"/>
      <c r="AC12" s="275"/>
      <c r="AD12" s="275"/>
      <c r="AE12" s="275"/>
      <c r="AF12" s="275"/>
      <c r="AG12" s="275"/>
      <c r="AH12" s="275"/>
      <c r="AI12" s="276"/>
    </row>
    <row r="13" spans="1:35" ht="17.649999999999999" customHeight="1" x14ac:dyDescent="0.7">
      <c r="A13" s="237" t="s">
        <v>12</v>
      </c>
      <c r="B13" s="196"/>
      <c r="C13" s="196"/>
      <c r="D13" s="196"/>
      <c r="E13" s="291" t="str">
        <f>IF(入力シート!L48="","",入力シート!L48)</f>
        <v/>
      </c>
      <c r="F13" s="291"/>
      <c r="G13" s="291"/>
      <c r="H13" s="291"/>
      <c r="I13" s="291"/>
      <c r="J13" s="291"/>
      <c r="K13" s="291"/>
      <c r="L13" s="291"/>
      <c r="M13" s="291"/>
      <c r="N13" s="291"/>
      <c r="O13" s="291"/>
      <c r="P13" s="291"/>
      <c r="Q13" s="292"/>
      <c r="R13" s="237" t="s">
        <v>12</v>
      </c>
      <c r="S13" s="196"/>
      <c r="T13" s="196"/>
      <c r="U13" s="196"/>
      <c r="V13" s="275" t="str">
        <f>IF(入力シート!L49="","",入力シート!L49)</f>
        <v/>
      </c>
      <c r="W13" s="275"/>
      <c r="X13" s="275"/>
      <c r="Y13" s="275"/>
      <c r="Z13" s="275"/>
      <c r="AA13" s="275"/>
      <c r="AB13" s="275"/>
      <c r="AC13" s="275"/>
      <c r="AD13" s="275"/>
      <c r="AE13" s="275"/>
      <c r="AF13" s="275"/>
      <c r="AG13" s="275"/>
      <c r="AH13" s="275"/>
      <c r="AI13" s="276"/>
    </row>
    <row r="14" spans="1:35" ht="17.649999999999999" customHeight="1" x14ac:dyDescent="0.7">
      <c r="A14" s="237" t="s">
        <v>13</v>
      </c>
      <c r="B14" s="196"/>
      <c r="C14" s="196"/>
      <c r="D14" s="196"/>
      <c r="E14" s="291" t="str">
        <f>IF(入力シート!M48="","",入力シート!M48)</f>
        <v/>
      </c>
      <c r="F14" s="291"/>
      <c r="G14" s="291"/>
      <c r="H14" s="291"/>
      <c r="I14" s="291"/>
      <c r="J14" s="291"/>
      <c r="K14" s="291"/>
      <c r="L14" s="291"/>
      <c r="M14" s="291"/>
      <c r="N14" s="291"/>
      <c r="O14" s="291"/>
      <c r="P14" s="291"/>
      <c r="Q14" s="292"/>
      <c r="R14" s="237" t="s">
        <v>13</v>
      </c>
      <c r="S14" s="196"/>
      <c r="T14" s="196"/>
      <c r="U14" s="196"/>
      <c r="V14" s="275" t="str">
        <f>IF(入力シート!M49="","",入力シート!M49)</f>
        <v/>
      </c>
      <c r="W14" s="275"/>
      <c r="X14" s="275"/>
      <c r="Y14" s="275"/>
      <c r="Z14" s="275"/>
      <c r="AA14" s="275"/>
      <c r="AB14" s="275"/>
      <c r="AC14" s="275"/>
      <c r="AD14" s="275"/>
      <c r="AE14" s="275"/>
      <c r="AF14" s="275"/>
      <c r="AG14" s="275"/>
      <c r="AH14" s="275"/>
      <c r="AI14" s="276"/>
    </row>
    <row r="15" spans="1:35" ht="17.649999999999999" customHeight="1" x14ac:dyDescent="0.7">
      <c r="A15" s="237" t="s">
        <v>39</v>
      </c>
      <c r="B15" s="196"/>
      <c r="C15" s="196"/>
      <c r="D15" s="196"/>
      <c r="E15" s="289" t="str">
        <f>IF(入力シート!N48="","",入力シート!N48)</f>
        <v/>
      </c>
      <c r="F15" s="289"/>
      <c r="G15" s="289"/>
      <c r="H15" s="289"/>
      <c r="I15" s="289"/>
      <c r="J15" s="289"/>
      <c r="K15" s="289"/>
      <c r="L15" s="289"/>
      <c r="M15" s="289"/>
      <c r="N15" s="289"/>
      <c r="O15" s="289"/>
      <c r="P15" s="289"/>
      <c r="Q15" s="290"/>
      <c r="R15" s="237" t="s">
        <v>39</v>
      </c>
      <c r="S15" s="196"/>
      <c r="T15" s="196"/>
      <c r="U15" s="196"/>
      <c r="V15" s="281" t="str">
        <f>IF(入力シート!N49="","",入力シート!N49)</f>
        <v/>
      </c>
      <c r="W15" s="281"/>
      <c r="X15" s="281"/>
      <c r="Y15" s="281"/>
      <c r="Z15" s="281"/>
      <c r="AA15" s="281"/>
      <c r="AB15" s="281"/>
      <c r="AC15" s="281"/>
      <c r="AD15" s="281"/>
      <c r="AE15" s="281"/>
      <c r="AF15" s="281"/>
      <c r="AG15" s="281"/>
      <c r="AH15" s="281"/>
      <c r="AI15" s="282"/>
    </row>
    <row r="16" spans="1:35" x14ac:dyDescent="0.7">
      <c r="A16" s="237"/>
      <c r="B16" s="196"/>
      <c r="C16" s="196"/>
      <c r="D16" s="196"/>
      <c r="E16" s="289"/>
      <c r="F16" s="289"/>
      <c r="G16" s="289"/>
      <c r="H16" s="289"/>
      <c r="I16" s="289"/>
      <c r="J16" s="289"/>
      <c r="K16" s="289"/>
      <c r="L16" s="289"/>
      <c r="M16" s="289"/>
      <c r="N16" s="289"/>
      <c r="O16" s="289"/>
      <c r="P16" s="289"/>
      <c r="Q16" s="290"/>
      <c r="R16" s="237"/>
      <c r="S16" s="196"/>
      <c r="T16" s="196"/>
      <c r="U16" s="196"/>
      <c r="V16" s="281"/>
      <c r="W16" s="281"/>
      <c r="X16" s="281"/>
      <c r="Y16" s="281"/>
      <c r="Z16" s="281"/>
      <c r="AA16" s="281"/>
      <c r="AB16" s="281"/>
      <c r="AC16" s="281"/>
      <c r="AD16" s="281"/>
      <c r="AE16" s="281"/>
      <c r="AF16" s="281"/>
      <c r="AG16" s="281"/>
      <c r="AH16" s="281"/>
      <c r="AI16" s="282"/>
    </row>
    <row r="17" spans="1:35" x14ac:dyDescent="0.7">
      <c r="A17" s="237"/>
      <c r="B17" s="196"/>
      <c r="C17" s="196"/>
      <c r="D17" s="196"/>
      <c r="E17" s="289"/>
      <c r="F17" s="289"/>
      <c r="G17" s="289"/>
      <c r="H17" s="289"/>
      <c r="I17" s="289"/>
      <c r="J17" s="289"/>
      <c r="K17" s="289"/>
      <c r="L17" s="289"/>
      <c r="M17" s="289"/>
      <c r="N17" s="289"/>
      <c r="O17" s="289"/>
      <c r="P17" s="289"/>
      <c r="Q17" s="290"/>
      <c r="R17" s="237"/>
      <c r="S17" s="196"/>
      <c r="T17" s="196"/>
      <c r="U17" s="196"/>
      <c r="V17" s="281"/>
      <c r="W17" s="281"/>
      <c r="X17" s="281"/>
      <c r="Y17" s="281"/>
      <c r="Z17" s="281"/>
      <c r="AA17" s="281"/>
      <c r="AB17" s="281"/>
      <c r="AC17" s="281"/>
      <c r="AD17" s="281"/>
      <c r="AE17" s="281"/>
      <c r="AF17" s="281"/>
      <c r="AG17" s="281"/>
      <c r="AH17" s="281"/>
      <c r="AI17" s="282"/>
    </row>
    <row r="18" spans="1:35" x14ac:dyDescent="0.7">
      <c r="A18" s="237"/>
      <c r="B18" s="196"/>
      <c r="C18" s="196"/>
      <c r="D18" s="196"/>
      <c r="E18" s="289"/>
      <c r="F18" s="289"/>
      <c r="G18" s="289"/>
      <c r="H18" s="289"/>
      <c r="I18" s="289"/>
      <c r="J18" s="289"/>
      <c r="K18" s="289"/>
      <c r="L18" s="289"/>
      <c r="M18" s="289"/>
      <c r="N18" s="289"/>
      <c r="O18" s="289"/>
      <c r="P18" s="289"/>
      <c r="Q18" s="290"/>
      <c r="R18" s="237"/>
      <c r="S18" s="196"/>
      <c r="T18" s="196"/>
      <c r="U18" s="196"/>
      <c r="V18" s="281"/>
      <c r="W18" s="281"/>
      <c r="X18" s="281"/>
      <c r="Y18" s="281"/>
      <c r="Z18" s="281"/>
      <c r="AA18" s="281"/>
      <c r="AB18" s="281"/>
      <c r="AC18" s="281"/>
      <c r="AD18" s="281"/>
      <c r="AE18" s="281"/>
      <c r="AF18" s="281"/>
      <c r="AG18" s="281"/>
      <c r="AH18" s="281"/>
      <c r="AI18" s="282"/>
    </row>
    <row r="19" spans="1:35" ht="18" customHeight="1" thickBot="1" x14ac:dyDescent="0.75">
      <c r="A19" s="236" t="s">
        <v>15</v>
      </c>
      <c r="B19" s="198"/>
      <c r="C19" s="198"/>
      <c r="D19" s="198"/>
      <c r="E19" s="245" t="str">
        <f>IF(入力シート!P48="","",入力シート!P48)</f>
        <v/>
      </c>
      <c r="F19" s="245"/>
      <c r="G19" s="245"/>
      <c r="H19" s="245"/>
      <c r="I19" s="245"/>
      <c r="J19" s="245"/>
      <c r="K19" s="245"/>
      <c r="L19" s="245"/>
      <c r="M19" s="245"/>
      <c r="N19" s="245"/>
      <c r="O19" s="245"/>
      <c r="P19" s="245"/>
      <c r="Q19" s="246"/>
      <c r="R19" s="236" t="s">
        <v>15</v>
      </c>
      <c r="S19" s="198"/>
      <c r="T19" s="198"/>
      <c r="U19" s="198"/>
      <c r="V19" s="199" t="str">
        <f>IF(入力シート!P49="","",入力シート!P49)</f>
        <v/>
      </c>
      <c r="W19" s="199"/>
      <c r="X19" s="199"/>
      <c r="Y19" s="199"/>
      <c r="Z19" s="199"/>
      <c r="AA19" s="199"/>
      <c r="AB19" s="199"/>
      <c r="AC19" s="199"/>
      <c r="AD19" s="199"/>
      <c r="AE19" s="199"/>
      <c r="AF19" s="199"/>
      <c r="AG19" s="199"/>
      <c r="AH19" s="199"/>
      <c r="AI19" s="201"/>
    </row>
    <row r="20" spans="1:35" ht="18" thickBot="1" x14ac:dyDescent="0.75">
      <c r="A20" s="3">
        <v>4</v>
      </c>
      <c r="B20" s="3">
        <v>7</v>
      </c>
      <c r="C20" s="3"/>
      <c r="D20" s="3"/>
      <c r="E20" s="28"/>
      <c r="F20" s="3"/>
      <c r="G20" s="3"/>
      <c r="H20" s="3"/>
      <c r="I20" s="3"/>
      <c r="J20" s="3"/>
      <c r="K20" s="3"/>
      <c r="L20" s="3"/>
      <c r="M20" s="3"/>
      <c r="N20" s="3"/>
      <c r="O20" s="3"/>
      <c r="P20" s="3"/>
      <c r="Q20" s="3"/>
      <c r="R20" s="3"/>
      <c r="S20" s="3">
        <v>4</v>
      </c>
      <c r="T20" s="3">
        <v>8</v>
      </c>
      <c r="U20" s="3"/>
      <c r="V20" s="2"/>
      <c r="W20" s="2"/>
      <c r="X20" s="2"/>
      <c r="Y20" s="2"/>
      <c r="Z20" s="2"/>
      <c r="AA20" s="2"/>
      <c r="AB20" s="2"/>
      <c r="AC20" s="2"/>
      <c r="AD20" s="2"/>
      <c r="AE20" s="2"/>
      <c r="AF20" s="2"/>
      <c r="AG20" s="2"/>
      <c r="AH20" s="2"/>
      <c r="AI20" s="2"/>
    </row>
    <row r="21" spans="1:35" x14ac:dyDescent="0.7">
      <c r="A21" s="238" t="s">
        <v>3</v>
      </c>
      <c r="B21" s="228"/>
      <c r="C21" s="228"/>
      <c r="D21" s="228"/>
      <c r="E21" s="299" t="str">
        <f>IF(入力シート!B50="","",入力シート!B50)</f>
        <v/>
      </c>
      <c r="F21" s="299"/>
      <c r="G21" s="299"/>
      <c r="H21" s="299"/>
      <c r="I21" s="299"/>
      <c r="J21" s="299"/>
      <c r="K21" s="299"/>
      <c r="L21" s="299"/>
      <c r="M21" s="299"/>
      <c r="N21" s="299"/>
      <c r="O21" s="299"/>
      <c r="P21" s="299"/>
      <c r="Q21" s="300"/>
      <c r="R21" s="238" t="s">
        <v>3</v>
      </c>
      <c r="S21" s="228"/>
      <c r="T21" s="228"/>
      <c r="U21" s="228"/>
      <c r="V21" s="285" t="str">
        <f>IF(入力シート!B51="","",入力シート!B51)</f>
        <v/>
      </c>
      <c r="W21" s="285"/>
      <c r="X21" s="285"/>
      <c r="Y21" s="285"/>
      <c r="Z21" s="285"/>
      <c r="AA21" s="285"/>
      <c r="AB21" s="285"/>
      <c r="AC21" s="285"/>
      <c r="AD21" s="285"/>
      <c r="AE21" s="285"/>
      <c r="AF21" s="285"/>
      <c r="AG21" s="285"/>
      <c r="AH21" s="285"/>
      <c r="AI21" s="286"/>
    </row>
    <row r="22" spans="1:35" x14ac:dyDescent="0.7">
      <c r="A22" s="237" t="s">
        <v>2</v>
      </c>
      <c r="B22" s="196"/>
      <c r="C22" s="196"/>
      <c r="D22" s="196"/>
      <c r="E22" s="291" t="str">
        <f>IF(入力シート!A50="","",入力シート!A50)</f>
        <v/>
      </c>
      <c r="F22" s="291"/>
      <c r="G22" s="291"/>
      <c r="H22" s="291"/>
      <c r="I22" s="291"/>
      <c r="J22" s="291"/>
      <c r="K22" s="291"/>
      <c r="L22" s="291"/>
      <c r="M22" s="291"/>
      <c r="N22" s="291"/>
      <c r="O22" s="291"/>
      <c r="P22" s="291"/>
      <c r="Q22" s="292"/>
      <c r="R22" s="237" t="s">
        <v>2</v>
      </c>
      <c r="S22" s="196"/>
      <c r="T22" s="196"/>
      <c r="U22" s="196"/>
      <c r="V22" s="275" t="str">
        <f>IF(入力シート!A51="","",入力シート!A51)</f>
        <v/>
      </c>
      <c r="W22" s="275"/>
      <c r="X22" s="275"/>
      <c r="Y22" s="275"/>
      <c r="Z22" s="275"/>
      <c r="AA22" s="275"/>
      <c r="AB22" s="275"/>
      <c r="AC22" s="275"/>
      <c r="AD22" s="275"/>
      <c r="AE22" s="275"/>
      <c r="AF22" s="275"/>
      <c r="AG22" s="275"/>
      <c r="AH22" s="275"/>
      <c r="AI22" s="276"/>
    </row>
    <row r="23" spans="1:35" x14ac:dyDescent="0.7">
      <c r="A23" s="237" t="s">
        <v>4</v>
      </c>
      <c r="B23" s="196"/>
      <c r="C23" s="196"/>
      <c r="D23" s="196"/>
      <c r="E23" s="241" t="str">
        <f>IF(入力シート!C50="","",入力シート!C50)</f>
        <v/>
      </c>
      <c r="F23" s="241"/>
      <c r="G23" s="241"/>
      <c r="H23" s="241"/>
      <c r="I23" s="241"/>
      <c r="J23" s="241"/>
      <c r="K23" s="241"/>
      <c r="L23" s="241"/>
      <c r="M23" s="241"/>
      <c r="N23" s="241"/>
      <c r="O23" s="241"/>
      <c r="P23" s="241"/>
      <c r="Q23" s="242"/>
      <c r="R23" s="237" t="s">
        <v>4</v>
      </c>
      <c r="S23" s="196"/>
      <c r="T23" s="196"/>
      <c r="U23" s="196"/>
      <c r="V23" s="193" t="str">
        <f>IF(入力シート!C51="","",入力シート!C51)</f>
        <v/>
      </c>
      <c r="W23" s="193"/>
      <c r="X23" s="193"/>
      <c r="Y23" s="193"/>
      <c r="Z23" s="193"/>
      <c r="AA23" s="193"/>
      <c r="AB23" s="193"/>
      <c r="AC23" s="193"/>
      <c r="AD23" s="193"/>
      <c r="AE23" s="193"/>
      <c r="AF23" s="193"/>
      <c r="AG23" s="193"/>
      <c r="AH23" s="193"/>
      <c r="AI23" s="202"/>
    </row>
    <row r="24" spans="1:35" x14ac:dyDescent="0.7">
      <c r="A24" s="237" t="s">
        <v>5</v>
      </c>
      <c r="B24" s="196"/>
      <c r="C24" s="196"/>
      <c r="D24" s="196"/>
      <c r="E24" s="297" t="str">
        <f>IF(入力シート!D50="","",入力シート!D50)</f>
        <v/>
      </c>
      <c r="F24" s="297"/>
      <c r="G24" s="297"/>
      <c r="H24" s="297"/>
      <c r="I24" s="297"/>
      <c r="J24" s="297"/>
      <c r="K24" s="297"/>
      <c r="L24" s="297"/>
      <c r="M24" s="297"/>
      <c r="N24" s="297"/>
      <c r="O24" s="297"/>
      <c r="P24" s="297"/>
      <c r="Q24" s="298"/>
      <c r="R24" s="237" t="s">
        <v>5</v>
      </c>
      <c r="S24" s="196"/>
      <c r="T24" s="196"/>
      <c r="U24" s="196"/>
      <c r="V24" s="253" t="str">
        <f>IF(入力シート!D51="","",入力シート!D51)</f>
        <v/>
      </c>
      <c r="W24" s="253"/>
      <c r="X24" s="253"/>
      <c r="Y24" s="253"/>
      <c r="Z24" s="253"/>
      <c r="AA24" s="253"/>
      <c r="AB24" s="253"/>
      <c r="AC24" s="253"/>
      <c r="AD24" s="253"/>
      <c r="AE24" s="253"/>
      <c r="AF24" s="253"/>
      <c r="AG24" s="253"/>
      <c r="AH24" s="253"/>
      <c r="AI24" s="254"/>
    </row>
    <row r="25" spans="1:35" x14ac:dyDescent="0.7">
      <c r="A25" s="237"/>
      <c r="B25" s="196"/>
      <c r="C25" s="196"/>
      <c r="D25" s="196"/>
      <c r="E25" s="297"/>
      <c r="F25" s="297"/>
      <c r="G25" s="297"/>
      <c r="H25" s="297"/>
      <c r="I25" s="297"/>
      <c r="J25" s="297"/>
      <c r="K25" s="297"/>
      <c r="L25" s="297"/>
      <c r="M25" s="297"/>
      <c r="N25" s="297"/>
      <c r="O25" s="297"/>
      <c r="P25" s="297"/>
      <c r="Q25" s="298"/>
      <c r="R25" s="237"/>
      <c r="S25" s="196"/>
      <c r="T25" s="196"/>
      <c r="U25" s="196"/>
      <c r="V25" s="253"/>
      <c r="W25" s="253"/>
      <c r="X25" s="253"/>
      <c r="Y25" s="253"/>
      <c r="Z25" s="253"/>
      <c r="AA25" s="253"/>
      <c r="AB25" s="253"/>
      <c r="AC25" s="253"/>
      <c r="AD25" s="253"/>
      <c r="AE25" s="253"/>
      <c r="AF25" s="253"/>
      <c r="AG25" s="253"/>
      <c r="AH25" s="253"/>
      <c r="AI25" s="254"/>
    </row>
    <row r="26" spans="1:35" x14ac:dyDescent="0.7">
      <c r="A26" s="237" t="s">
        <v>7</v>
      </c>
      <c r="B26" s="196"/>
      <c r="C26" s="196"/>
      <c r="D26" s="196"/>
      <c r="E26" s="291" t="str">
        <f>IF(入力シート!F50="","",入力シート!F50)</f>
        <v/>
      </c>
      <c r="F26" s="291"/>
      <c r="G26" s="291"/>
      <c r="H26" s="291"/>
      <c r="I26" s="291"/>
      <c r="J26" s="291"/>
      <c r="K26" s="291"/>
      <c r="L26" s="291"/>
      <c r="M26" s="291"/>
      <c r="N26" s="291"/>
      <c r="O26" s="291"/>
      <c r="P26" s="291"/>
      <c r="Q26" s="292"/>
      <c r="R26" s="237" t="s">
        <v>7</v>
      </c>
      <c r="S26" s="196"/>
      <c r="T26" s="196"/>
      <c r="U26" s="196"/>
      <c r="V26" s="275" t="str">
        <f>IF(入力シート!F51="","",入力シート!F51)</f>
        <v/>
      </c>
      <c r="W26" s="275"/>
      <c r="X26" s="275"/>
      <c r="Y26" s="275"/>
      <c r="Z26" s="275"/>
      <c r="AA26" s="275"/>
      <c r="AB26" s="275"/>
      <c r="AC26" s="275"/>
      <c r="AD26" s="275"/>
      <c r="AE26" s="275"/>
      <c r="AF26" s="275"/>
      <c r="AG26" s="275"/>
      <c r="AH26" s="275"/>
      <c r="AI26" s="276"/>
    </row>
    <row r="27" spans="1:35" x14ac:dyDescent="0.7">
      <c r="A27" s="237" t="s">
        <v>9</v>
      </c>
      <c r="B27" s="196"/>
      <c r="C27" s="196"/>
      <c r="D27" s="196"/>
      <c r="E27" s="311" t="str">
        <f>IF(入力シート!H50="","",入力シート!H50)</f>
        <v/>
      </c>
      <c r="F27" s="311"/>
      <c r="G27" s="311"/>
      <c r="H27" s="311"/>
      <c r="I27" s="311"/>
      <c r="J27" s="311"/>
      <c r="K27" s="311"/>
      <c r="L27" s="311"/>
      <c r="M27" s="311"/>
      <c r="N27" s="311"/>
      <c r="O27" s="311"/>
      <c r="P27" s="311"/>
      <c r="Q27" s="312"/>
      <c r="R27" s="237" t="s">
        <v>9</v>
      </c>
      <c r="S27" s="196"/>
      <c r="T27" s="196"/>
      <c r="U27" s="196"/>
      <c r="V27" s="313" t="str">
        <f>IF(入力シート!H51="","",入力シート!H51)</f>
        <v/>
      </c>
      <c r="W27" s="313"/>
      <c r="X27" s="313"/>
      <c r="Y27" s="313"/>
      <c r="Z27" s="313"/>
      <c r="AA27" s="313"/>
      <c r="AB27" s="313"/>
      <c r="AC27" s="313"/>
      <c r="AD27" s="313"/>
      <c r="AE27" s="313"/>
      <c r="AF27" s="313"/>
      <c r="AG27" s="313"/>
      <c r="AH27" s="313"/>
      <c r="AI27" s="314"/>
    </row>
    <row r="28" spans="1:35" x14ac:dyDescent="0.7">
      <c r="A28" s="237"/>
      <c r="B28" s="196"/>
      <c r="C28" s="196"/>
      <c r="D28" s="196"/>
      <c r="E28" s="311"/>
      <c r="F28" s="311"/>
      <c r="G28" s="311"/>
      <c r="H28" s="311"/>
      <c r="I28" s="311"/>
      <c r="J28" s="311"/>
      <c r="K28" s="311"/>
      <c r="L28" s="311"/>
      <c r="M28" s="311"/>
      <c r="N28" s="311"/>
      <c r="O28" s="311"/>
      <c r="P28" s="311"/>
      <c r="Q28" s="312"/>
      <c r="R28" s="237"/>
      <c r="S28" s="196"/>
      <c r="T28" s="196"/>
      <c r="U28" s="196"/>
      <c r="V28" s="313"/>
      <c r="W28" s="313"/>
      <c r="X28" s="313"/>
      <c r="Y28" s="313"/>
      <c r="Z28" s="313"/>
      <c r="AA28" s="313"/>
      <c r="AB28" s="313"/>
      <c r="AC28" s="313"/>
      <c r="AD28" s="313"/>
      <c r="AE28" s="313"/>
      <c r="AF28" s="313"/>
      <c r="AG28" s="313"/>
      <c r="AH28" s="313"/>
      <c r="AI28" s="314"/>
    </row>
    <row r="29" spans="1:35" x14ac:dyDescent="0.7">
      <c r="A29" s="237" t="s">
        <v>10</v>
      </c>
      <c r="B29" s="196"/>
      <c r="C29" s="196"/>
      <c r="D29" s="196"/>
      <c r="E29" s="295" t="str">
        <f>IF(入力シート!J50="","",入力シート!J50)</f>
        <v/>
      </c>
      <c r="F29" s="295"/>
      <c r="G29" s="295"/>
      <c r="H29" s="295"/>
      <c r="I29" s="295"/>
      <c r="J29" s="295"/>
      <c r="K29" s="295"/>
      <c r="L29" s="295"/>
      <c r="M29" s="295"/>
      <c r="N29" s="295"/>
      <c r="O29" s="295"/>
      <c r="P29" s="295"/>
      <c r="Q29" s="296"/>
      <c r="R29" s="237" t="s">
        <v>10</v>
      </c>
      <c r="S29" s="196"/>
      <c r="T29" s="196"/>
      <c r="U29" s="196"/>
      <c r="V29" s="243" t="str">
        <f>IF(入力シート!J51="","",入力シート!J51)</f>
        <v/>
      </c>
      <c r="W29" s="243"/>
      <c r="X29" s="243"/>
      <c r="Y29" s="243"/>
      <c r="Z29" s="243"/>
      <c r="AA29" s="243"/>
      <c r="AB29" s="243"/>
      <c r="AC29" s="243"/>
      <c r="AD29" s="243"/>
      <c r="AE29" s="243"/>
      <c r="AF29" s="243"/>
      <c r="AG29" s="243"/>
      <c r="AH29" s="243"/>
      <c r="AI29" s="244"/>
    </row>
    <row r="30" spans="1:35" x14ac:dyDescent="0.7">
      <c r="A30" s="237"/>
      <c r="B30" s="196"/>
      <c r="C30" s="196"/>
      <c r="D30" s="196"/>
      <c r="E30" s="295"/>
      <c r="F30" s="295"/>
      <c r="G30" s="295"/>
      <c r="H30" s="295"/>
      <c r="I30" s="295"/>
      <c r="J30" s="295"/>
      <c r="K30" s="295"/>
      <c r="L30" s="295"/>
      <c r="M30" s="295"/>
      <c r="N30" s="295"/>
      <c r="O30" s="295"/>
      <c r="P30" s="295"/>
      <c r="Q30" s="296"/>
      <c r="R30" s="237"/>
      <c r="S30" s="196"/>
      <c r="T30" s="196"/>
      <c r="U30" s="196"/>
      <c r="V30" s="243"/>
      <c r="W30" s="243"/>
      <c r="X30" s="243"/>
      <c r="Y30" s="243"/>
      <c r="Z30" s="243"/>
      <c r="AA30" s="243"/>
      <c r="AB30" s="243"/>
      <c r="AC30" s="243"/>
      <c r="AD30" s="243"/>
      <c r="AE30" s="243"/>
      <c r="AF30" s="243"/>
      <c r="AG30" s="243"/>
      <c r="AH30" s="243"/>
      <c r="AI30" s="244"/>
    </row>
    <row r="31" spans="1:35" x14ac:dyDescent="0.7">
      <c r="A31" s="237" t="s">
        <v>11</v>
      </c>
      <c r="B31" s="196"/>
      <c r="C31" s="196"/>
      <c r="D31" s="196"/>
      <c r="E31" s="291" t="str">
        <f>IF(入力シート!K50="","",入力シート!K50)</f>
        <v/>
      </c>
      <c r="F31" s="291"/>
      <c r="G31" s="291"/>
      <c r="H31" s="291"/>
      <c r="I31" s="291"/>
      <c r="J31" s="291"/>
      <c r="K31" s="291"/>
      <c r="L31" s="291"/>
      <c r="M31" s="291"/>
      <c r="N31" s="291"/>
      <c r="O31" s="291"/>
      <c r="P31" s="291"/>
      <c r="Q31" s="292"/>
      <c r="R31" s="237" t="s">
        <v>11</v>
      </c>
      <c r="S31" s="196"/>
      <c r="T31" s="196"/>
      <c r="U31" s="196"/>
      <c r="V31" s="275" t="str">
        <f>IF(入力シート!K51="","",入力シート!K51)</f>
        <v/>
      </c>
      <c r="W31" s="275"/>
      <c r="X31" s="275"/>
      <c r="Y31" s="275"/>
      <c r="Z31" s="275"/>
      <c r="AA31" s="275"/>
      <c r="AB31" s="275"/>
      <c r="AC31" s="275"/>
      <c r="AD31" s="275"/>
      <c r="AE31" s="275"/>
      <c r="AF31" s="275"/>
      <c r="AG31" s="275"/>
      <c r="AH31" s="275"/>
      <c r="AI31" s="276"/>
    </row>
    <row r="32" spans="1:35" x14ac:dyDescent="0.7">
      <c r="A32" s="237" t="s">
        <v>12</v>
      </c>
      <c r="B32" s="196"/>
      <c r="C32" s="196"/>
      <c r="D32" s="196"/>
      <c r="E32" s="291" t="str">
        <f>IF(入力シート!L50="","",入力シート!L50)</f>
        <v/>
      </c>
      <c r="F32" s="291"/>
      <c r="G32" s="291"/>
      <c r="H32" s="291"/>
      <c r="I32" s="291"/>
      <c r="J32" s="291"/>
      <c r="K32" s="291"/>
      <c r="L32" s="291"/>
      <c r="M32" s="291"/>
      <c r="N32" s="291"/>
      <c r="O32" s="291"/>
      <c r="P32" s="291"/>
      <c r="Q32" s="292"/>
      <c r="R32" s="237" t="s">
        <v>12</v>
      </c>
      <c r="S32" s="196"/>
      <c r="T32" s="196"/>
      <c r="U32" s="196"/>
      <c r="V32" s="275" t="str">
        <f>IF(入力シート!L51="","",入力シート!L51)</f>
        <v/>
      </c>
      <c r="W32" s="275"/>
      <c r="X32" s="275"/>
      <c r="Y32" s="275"/>
      <c r="Z32" s="275"/>
      <c r="AA32" s="275"/>
      <c r="AB32" s="275"/>
      <c r="AC32" s="275"/>
      <c r="AD32" s="275"/>
      <c r="AE32" s="275"/>
      <c r="AF32" s="275"/>
      <c r="AG32" s="275"/>
      <c r="AH32" s="275"/>
      <c r="AI32" s="276"/>
    </row>
    <row r="33" spans="1:35" x14ac:dyDescent="0.7">
      <c r="A33" s="237" t="s">
        <v>13</v>
      </c>
      <c r="B33" s="196"/>
      <c r="C33" s="196"/>
      <c r="D33" s="196"/>
      <c r="E33" s="291" t="str">
        <f>IF(入力シート!M50="","",入力シート!M50)</f>
        <v/>
      </c>
      <c r="F33" s="291"/>
      <c r="G33" s="291"/>
      <c r="H33" s="291"/>
      <c r="I33" s="291"/>
      <c r="J33" s="291"/>
      <c r="K33" s="291"/>
      <c r="L33" s="291"/>
      <c r="M33" s="291"/>
      <c r="N33" s="291"/>
      <c r="O33" s="291"/>
      <c r="P33" s="291"/>
      <c r="Q33" s="292"/>
      <c r="R33" s="237" t="s">
        <v>13</v>
      </c>
      <c r="S33" s="196"/>
      <c r="T33" s="196"/>
      <c r="U33" s="196"/>
      <c r="V33" s="275" t="str">
        <f>IF(入力シート!M51="","",入力シート!M51)</f>
        <v/>
      </c>
      <c r="W33" s="275"/>
      <c r="X33" s="275"/>
      <c r="Y33" s="275"/>
      <c r="Z33" s="275"/>
      <c r="AA33" s="275"/>
      <c r="AB33" s="275"/>
      <c r="AC33" s="275"/>
      <c r="AD33" s="275"/>
      <c r="AE33" s="275"/>
      <c r="AF33" s="275"/>
      <c r="AG33" s="275"/>
      <c r="AH33" s="275"/>
      <c r="AI33" s="276"/>
    </row>
    <row r="34" spans="1:35" x14ac:dyDescent="0.7">
      <c r="A34" s="237" t="s">
        <v>39</v>
      </c>
      <c r="B34" s="196"/>
      <c r="C34" s="196"/>
      <c r="D34" s="196"/>
      <c r="E34" s="289" t="str">
        <f>IF(入力シート!N50="","",入力シート!N50)</f>
        <v/>
      </c>
      <c r="F34" s="289"/>
      <c r="G34" s="289"/>
      <c r="H34" s="289"/>
      <c r="I34" s="289"/>
      <c r="J34" s="289"/>
      <c r="K34" s="289"/>
      <c r="L34" s="289"/>
      <c r="M34" s="289"/>
      <c r="N34" s="289"/>
      <c r="O34" s="289"/>
      <c r="P34" s="289"/>
      <c r="Q34" s="290"/>
      <c r="R34" s="237" t="s">
        <v>39</v>
      </c>
      <c r="S34" s="196"/>
      <c r="T34" s="196"/>
      <c r="U34" s="196"/>
      <c r="V34" s="281" t="str">
        <f>IF(入力シート!N51="","",入力シート!N51)</f>
        <v/>
      </c>
      <c r="W34" s="281"/>
      <c r="X34" s="281"/>
      <c r="Y34" s="281"/>
      <c r="Z34" s="281"/>
      <c r="AA34" s="281"/>
      <c r="AB34" s="281"/>
      <c r="AC34" s="281"/>
      <c r="AD34" s="281"/>
      <c r="AE34" s="281"/>
      <c r="AF34" s="281"/>
      <c r="AG34" s="281"/>
      <c r="AH34" s="281"/>
      <c r="AI34" s="282"/>
    </row>
    <row r="35" spans="1:35" x14ac:dyDescent="0.7">
      <c r="A35" s="237"/>
      <c r="B35" s="196"/>
      <c r="C35" s="196"/>
      <c r="D35" s="196"/>
      <c r="E35" s="289"/>
      <c r="F35" s="289"/>
      <c r="G35" s="289"/>
      <c r="H35" s="289"/>
      <c r="I35" s="289"/>
      <c r="J35" s="289"/>
      <c r="K35" s="289"/>
      <c r="L35" s="289"/>
      <c r="M35" s="289"/>
      <c r="N35" s="289"/>
      <c r="O35" s="289"/>
      <c r="P35" s="289"/>
      <c r="Q35" s="290"/>
      <c r="R35" s="237"/>
      <c r="S35" s="196"/>
      <c r="T35" s="196"/>
      <c r="U35" s="196"/>
      <c r="V35" s="281"/>
      <c r="W35" s="281"/>
      <c r="X35" s="281"/>
      <c r="Y35" s="281"/>
      <c r="Z35" s="281"/>
      <c r="AA35" s="281"/>
      <c r="AB35" s="281"/>
      <c r="AC35" s="281"/>
      <c r="AD35" s="281"/>
      <c r="AE35" s="281"/>
      <c r="AF35" s="281"/>
      <c r="AG35" s="281"/>
      <c r="AH35" s="281"/>
      <c r="AI35" s="282"/>
    </row>
    <row r="36" spans="1:35" x14ac:dyDescent="0.7">
      <c r="A36" s="237"/>
      <c r="B36" s="196"/>
      <c r="C36" s="196"/>
      <c r="D36" s="196"/>
      <c r="E36" s="289"/>
      <c r="F36" s="289"/>
      <c r="G36" s="289"/>
      <c r="H36" s="289"/>
      <c r="I36" s="289"/>
      <c r="J36" s="289"/>
      <c r="K36" s="289"/>
      <c r="L36" s="289"/>
      <c r="M36" s="289"/>
      <c r="N36" s="289"/>
      <c r="O36" s="289"/>
      <c r="P36" s="289"/>
      <c r="Q36" s="290"/>
      <c r="R36" s="237"/>
      <c r="S36" s="196"/>
      <c r="T36" s="196"/>
      <c r="U36" s="196"/>
      <c r="V36" s="281"/>
      <c r="W36" s="281"/>
      <c r="X36" s="281"/>
      <c r="Y36" s="281"/>
      <c r="Z36" s="281"/>
      <c r="AA36" s="281"/>
      <c r="AB36" s="281"/>
      <c r="AC36" s="281"/>
      <c r="AD36" s="281"/>
      <c r="AE36" s="281"/>
      <c r="AF36" s="281"/>
      <c r="AG36" s="281"/>
      <c r="AH36" s="281"/>
      <c r="AI36" s="282"/>
    </row>
    <row r="37" spans="1:35" x14ac:dyDescent="0.7">
      <c r="A37" s="237"/>
      <c r="B37" s="196"/>
      <c r="C37" s="196"/>
      <c r="D37" s="196"/>
      <c r="E37" s="289"/>
      <c r="F37" s="289"/>
      <c r="G37" s="289"/>
      <c r="H37" s="289"/>
      <c r="I37" s="289"/>
      <c r="J37" s="289"/>
      <c r="K37" s="289"/>
      <c r="L37" s="289"/>
      <c r="M37" s="289"/>
      <c r="N37" s="289"/>
      <c r="O37" s="289"/>
      <c r="P37" s="289"/>
      <c r="Q37" s="290"/>
      <c r="R37" s="237"/>
      <c r="S37" s="196"/>
      <c r="T37" s="196"/>
      <c r="U37" s="196"/>
      <c r="V37" s="281"/>
      <c r="W37" s="281"/>
      <c r="X37" s="281"/>
      <c r="Y37" s="281"/>
      <c r="Z37" s="281"/>
      <c r="AA37" s="281"/>
      <c r="AB37" s="281"/>
      <c r="AC37" s="281"/>
      <c r="AD37" s="281"/>
      <c r="AE37" s="281"/>
      <c r="AF37" s="281"/>
      <c r="AG37" s="281"/>
      <c r="AH37" s="281"/>
      <c r="AI37" s="282"/>
    </row>
    <row r="38" spans="1:35" ht="18" thickBot="1" x14ac:dyDescent="0.75">
      <c r="A38" s="236" t="s">
        <v>15</v>
      </c>
      <c r="B38" s="198"/>
      <c r="C38" s="198"/>
      <c r="D38" s="198"/>
      <c r="E38" s="245" t="str">
        <f>IF(入力シート!P50="","",入力シート!P50)</f>
        <v/>
      </c>
      <c r="F38" s="245"/>
      <c r="G38" s="245"/>
      <c r="H38" s="245"/>
      <c r="I38" s="245"/>
      <c r="J38" s="245"/>
      <c r="K38" s="245"/>
      <c r="L38" s="245"/>
      <c r="M38" s="245"/>
      <c r="N38" s="245"/>
      <c r="O38" s="245"/>
      <c r="P38" s="245"/>
      <c r="Q38" s="246"/>
      <c r="R38" s="236" t="s">
        <v>15</v>
      </c>
      <c r="S38" s="198"/>
      <c r="T38" s="198"/>
      <c r="U38" s="198"/>
      <c r="V38" s="199" t="str">
        <f>IF(入力シート!P51="","",入力シート!P51)</f>
        <v/>
      </c>
      <c r="W38" s="199"/>
      <c r="X38" s="199"/>
      <c r="Y38" s="199"/>
      <c r="Z38" s="199"/>
      <c r="AA38" s="199"/>
      <c r="AB38" s="199"/>
      <c r="AC38" s="199"/>
      <c r="AD38" s="199"/>
      <c r="AE38" s="199"/>
      <c r="AF38" s="199"/>
      <c r="AG38" s="199"/>
      <c r="AH38" s="199"/>
      <c r="AI38" s="201"/>
    </row>
  </sheetData>
  <mergeCells count="96">
    <mergeCell ref="A34:D37"/>
    <mergeCell ref="E34:Q37"/>
    <mergeCell ref="R34:U37"/>
    <mergeCell ref="V34:AI37"/>
    <mergeCell ref="A38:D38"/>
    <mergeCell ref="E38:Q38"/>
    <mergeCell ref="R38:U38"/>
    <mergeCell ref="V38:AI38"/>
    <mergeCell ref="A32:D32"/>
    <mergeCell ref="E32:Q32"/>
    <mergeCell ref="R32:U32"/>
    <mergeCell ref="V32:AI32"/>
    <mergeCell ref="A33:D33"/>
    <mergeCell ref="E33:Q33"/>
    <mergeCell ref="R33:U33"/>
    <mergeCell ref="V33:AI33"/>
    <mergeCell ref="A29:D30"/>
    <mergeCell ref="E29:Q30"/>
    <mergeCell ref="R29:U30"/>
    <mergeCell ref="V29:AI30"/>
    <mergeCell ref="A31:D31"/>
    <mergeCell ref="E31:Q31"/>
    <mergeCell ref="R31:U31"/>
    <mergeCell ref="V31:AI31"/>
    <mergeCell ref="A26:D26"/>
    <mergeCell ref="E26:Q26"/>
    <mergeCell ref="R26:U26"/>
    <mergeCell ref="V26:AI26"/>
    <mergeCell ref="A27:D28"/>
    <mergeCell ref="E27:Q28"/>
    <mergeCell ref="R27:U28"/>
    <mergeCell ref="V27:AI28"/>
    <mergeCell ref="A23:D23"/>
    <mergeCell ref="E23:Q23"/>
    <mergeCell ref="R23:U23"/>
    <mergeCell ref="V23:AI23"/>
    <mergeCell ref="A24:D25"/>
    <mergeCell ref="E24:Q25"/>
    <mergeCell ref="R24:U25"/>
    <mergeCell ref="V24:AI25"/>
    <mergeCell ref="A21:D21"/>
    <mergeCell ref="E21:Q21"/>
    <mergeCell ref="R21:U21"/>
    <mergeCell ref="V21:AI21"/>
    <mergeCell ref="A22:D22"/>
    <mergeCell ref="E22:Q22"/>
    <mergeCell ref="R22:U22"/>
    <mergeCell ref="V22:AI22"/>
    <mergeCell ref="A15:D18"/>
    <mergeCell ref="E15:Q18"/>
    <mergeCell ref="R15:U18"/>
    <mergeCell ref="V15:AI18"/>
    <mergeCell ref="A19:D19"/>
    <mergeCell ref="E19:Q19"/>
    <mergeCell ref="R19:U19"/>
    <mergeCell ref="V19:AI19"/>
    <mergeCell ref="A13:D13"/>
    <mergeCell ref="E13:Q13"/>
    <mergeCell ref="R13:U13"/>
    <mergeCell ref="V13:AI13"/>
    <mergeCell ref="A14:D14"/>
    <mergeCell ref="E14:Q14"/>
    <mergeCell ref="R14:U14"/>
    <mergeCell ref="V14:AI14"/>
    <mergeCell ref="A10:D11"/>
    <mergeCell ref="E10:Q11"/>
    <mergeCell ref="R10:U11"/>
    <mergeCell ref="V10:AI11"/>
    <mergeCell ref="A12:D12"/>
    <mergeCell ref="E12:Q12"/>
    <mergeCell ref="R12:U12"/>
    <mergeCell ref="V12:AI12"/>
    <mergeCell ref="A7:D7"/>
    <mergeCell ref="E7:Q7"/>
    <mergeCell ref="R7:U7"/>
    <mergeCell ref="V7:AI7"/>
    <mergeCell ref="A8:D9"/>
    <mergeCell ref="E8:Q9"/>
    <mergeCell ref="R8:U9"/>
    <mergeCell ref="V8:AI9"/>
    <mergeCell ref="A4:D4"/>
    <mergeCell ref="E4:Q4"/>
    <mergeCell ref="R4:U4"/>
    <mergeCell ref="V4:AI4"/>
    <mergeCell ref="A5:D6"/>
    <mergeCell ref="E5:Q6"/>
    <mergeCell ref="R5:U6"/>
    <mergeCell ref="V5:AI6"/>
    <mergeCell ref="A2:D2"/>
    <mergeCell ref="E2:Q2"/>
    <mergeCell ref="R2:U2"/>
    <mergeCell ref="V2:AI2"/>
    <mergeCell ref="A3:D3"/>
    <mergeCell ref="E3:Q3"/>
    <mergeCell ref="R3:U3"/>
    <mergeCell ref="V3:AI3"/>
  </mergeCells>
  <phoneticPr fontId="3"/>
  <pageMargins left="0.7" right="0.7" top="0.75" bottom="0.75" header="0.3" footer="0.3"/>
  <pageSetup paperSize="9" orientation="portrait" r:id="rId1"/>
  <headerFooter>
    <oddHeader>&amp;C詳細情報シート</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4707A-B825-4300-BE5D-7D571DCB66DB}">
  <dimension ref="A1:AI38"/>
  <sheetViews>
    <sheetView view="pageLayout" zoomScaleNormal="100" workbookViewId="0">
      <selection activeCell="V39" sqref="V39"/>
    </sheetView>
  </sheetViews>
  <sheetFormatPr defaultColWidth="8.9375" defaultRowHeight="17.649999999999999" x14ac:dyDescent="0.7"/>
  <cols>
    <col min="1" max="245" width="2.1875" style="27" customWidth="1"/>
    <col min="246" max="16384" width="8.9375" style="27"/>
  </cols>
  <sheetData>
    <row r="1" spans="1:35" ht="18" thickBot="1" x14ac:dyDescent="0.75">
      <c r="A1" s="3">
        <v>4</v>
      </c>
      <c r="B1" s="3">
        <v>9</v>
      </c>
      <c r="C1" s="3"/>
      <c r="D1" s="3"/>
      <c r="E1" s="3"/>
      <c r="F1" s="3"/>
      <c r="G1" s="3"/>
      <c r="H1" s="3"/>
      <c r="I1" s="3"/>
      <c r="J1" s="3"/>
      <c r="K1" s="3"/>
      <c r="L1" s="3"/>
      <c r="M1" s="3"/>
      <c r="N1" s="3"/>
      <c r="O1" s="3"/>
      <c r="P1" s="3"/>
      <c r="Q1" s="3"/>
      <c r="R1" s="3"/>
      <c r="S1" s="3">
        <v>5</v>
      </c>
      <c r="T1" s="3">
        <v>0</v>
      </c>
      <c r="U1" s="3"/>
      <c r="V1" s="3"/>
      <c r="W1" s="3"/>
      <c r="X1" s="3"/>
      <c r="Y1" s="3"/>
      <c r="Z1" s="3"/>
      <c r="AA1" s="3"/>
      <c r="AB1" s="3"/>
      <c r="AC1" s="3"/>
      <c r="AD1" s="3"/>
      <c r="AE1" s="3"/>
      <c r="AF1" s="3"/>
      <c r="AG1" s="3"/>
      <c r="AH1" s="3"/>
      <c r="AI1" s="3"/>
    </row>
    <row r="2" spans="1:35" x14ac:dyDescent="0.7">
      <c r="A2" s="238" t="s">
        <v>3</v>
      </c>
      <c r="B2" s="228"/>
      <c r="C2" s="228"/>
      <c r="D2" s="228"/>
      <c r="E2" s="299" t="str">
        <f>IF(入力シート!B52="","",入力シート!B52)</f>
        <v/>
      </c>
      <c r="F2" s="299"/>
      <c r="G2" s="299"/>
      <c r="H2" s="299"/>
      <c r="I2" s="299"/>
      <c r="J2" s="299"/>
      <c r="K2" s="299"/>
      <c r="L2" s="299"/>
      <c r="M2" s="299"/>
      <c r="N2" s="299"/>
      <c r="O2" s="299"/>
      <c r="P2" s="299"/>
      <c r="Q2" s="300"/>
      <c r="R2" s="238" t="s">
        <v>3</v>
      </c>
      <c r="S2" s="228"/>
      <c r="T2" s="228"/>
      <c r="U2" s="228"/>
      <c r="V2" s="285" t="str">
        <f>IF(入力シート!B53="","",入力シート!B53)</f>
        <v/>
      </c>
      <c r="W2" s="285"/>
      <c r="X2" s="285"/>
      <c r="Y2" s="285"/>
      <c r="Z2" s="285"/>
      <c r="AA2" s="285"/>
      <c r="AB2" s="285"/>
      <c r="AC2" s="285"/>
      <c r="AD2" s="285"/>
      <c r="AE2" s="285"/>
      <c r="AF2" s="285"/>
      <c r="AG2" s="285"/>
      <c r="AH2" s="285"/>
      <c r="AI2" s="286"/>
    </row>
    <row r="3" spans="1:35" x14ac:dyDescent="0.7">
      <c r="A3" s="237" t="s">
        <v>2</v>
      </c>
      <c r="B3" s="196"/>
      <c r="C3" s="196"/>
      <c r="D3" s="196"/>
      <c r="E3" s="291" t="str">
        <f>IF(入力シート!A52="","",入力シート!A52)</f>
        <v/>
      </c>
      <c r="F3" s="291"/>
      <c r="G3" s="291"/>
      <c r="H3" s="291"/>
      <c r="I3" s="291"/>
      <c r="J3" s="291"/>
      <c r="K3" s="291"/>
      <c r="L3" s="291"/>
      <c r="M3" s="291"/>
      <c r="N3" s="291"/>
      <c r="O3" s="291"/>
      <c r="P3" s="291"/>
      <c r="Q3" s="292"/>
      <c r="R3" s="237" t="s">
        <v>38</v>
      </c>
      <c r="S3" s="196"/>
      <c r="T3" s="196"/>
      <c r="U3" s="196"/>
      <c r="V3" s="275" t="str">
        <f>IF(入力シート!A53="","",入力シート!A53)</f>
        <v/>
      </c>
      <c r="W3" s="275"/>
      <c r="X3" s="275"/>
      <c r="Y3" s="275"/>
      <c r="Z3" s="275"/>
      <c r="AA3" s="275"/>
      <c r="AB3" s="275"/>
      <c r="AC3" s="275"/>
      <c r="AD3" s="275"/>
      <c r="AE3" s="275"/>
      <c r="AF3" s="275"/>
      <c r="AG3" s="275"/>
      <c r="AH3" s="275"/>
      <c r="AI3" s="276"/>
    </row>
    <row r="4" spans="1:35" x14ac:dyDescent="0.7">
      <c r="A4" s="237" t="s">
        <v>4</v>
      </c>
      <c r="B4" s="196"/>
      <c r="C4" s="196"/>
      <c r="D4" s="196"/>
      <c r="E4" s="241" t="str">
        <f>IF(入力シート!C52="","",入力シート!C52)</f>
        <v/>
      </c>
      <c r="F4" s="241"/>
      <c r="G4" s="241"/>
      <c r="H4" s="241"/>
      <c r="I4" s="241"/>
      <c r="J4" s="241"/>
      <c r="K4" s="241"/>
      <c r="L4" s="241"/>
      <c r="M4" s="241"/>
      <c r="N4" s="241"/>
      <c r="O4" s="241"/>
      <c r="P4" s="241"/>
      <c r="Q4" s="242"/>
      <c r="R4" s="237" t="s">
        <v>4</v>
      </c>
      <c r="S4" s="196"/>
      <c r="T4" s="196"/>
      <c r="U4" s="196"/>
      <c r="V4" s="193" t="str">
        <f>IF(入力シート!C53="","",入力シート!C53)</f>
        <v/>
      </c>
      <c r="W4" s="193"/>
      <c r="X4" s="193"/>
      <c r="Y4" s="193"/>
      <c r="Z4" s="193"/>
      <c r="AA4" s="193"/>
      <c r="AB4" s="193"/>
      <c r="AC4" s="193"/>
      <c r="AD4" s="193"/>
      <c r="AE4" s="193"/>
      <c r="AF4" s="193"/>
      <c r="AG4" s="193"/>
      <c r="AH4" s="193"/>
      <c r="AI4" s="202"/>
    </row>
    <row r="5" spans="1:35" x14ac:dyDescent="0.7">
      <c r="A5" s="237" t="s">
        <v>5</v>
      </c>
      <c r="B5" s="196"/>
      <c r="C5" s="196"/>
      <c r="D5" s="196"/>
      <c r="E5" s="297" t="str">
        <f>IF(入力シート!D52="","",入力シート!D52)</f>
        <v/>
      </c>
      <c r="F5" s="297"/>
      <c r="G5" s="297"/>
      <c r="H5" s="297"/>
      <c r="I5" s="297"/>
      <c r="J5" s="297"/>
      <c r="K5" s="297"/>
      <c r="L5" s="297"/>
      <c r="M5" s="297"/>
      <c r="N5" s="297"/>
      <c r="O5" s="297"/>
      <c r="P5" s="297"/>
      <c r="Q5" s="298"/>
      <c r="R5" s="237" t="s">
        <v>5</v>
      </c>
      <c r="S5" s="196"/>
      <c r="T5" s="196"/>
      <c r="U5" s="196"/>
      <c r="V5" s="253" t="str">
        <f>IF(入力シート!D53="","",入力シート!D53)</f>
        <v/>
      </c>
      <c r="W5" s="253"/>
      <c r="X5" s="253"/>
      <c r="Y5" s="253"/>
      <c r="Z5" s="253"/>
      <c r="AA5" s="253"/>
      <c r="AB5" s="253"/>
      <c r="AC5" s="253"/>
      <c r="AD5" s="253"/>
      <c r="AE5" s="253"/>
      <c r="AF5" s="253"/>
      <c r="AG5" s="253"/>
      <c r="AH5" s="253"/>
      <c r="AI5" s="254"/>
    </row>
    <row r="6" spans="1:35" x14ac:dyDescent="0.7">
      <c r="A6" s="237"/>
      <c r="B6" s="196"/>
      <c r="C6" s="196"/>
      <c r="D6" s="196"/>
      <c r="E6" s="297"/>
      <c r="F6" s="297"/>
      <c r="G6" s="297"/>
      <c r="H6" s="297"/>
      <c r="I6" s="297"/>
      <c r="J6" s="297"/>
      <c r="K6" s="297"/>
      <c r="L6" s="297"/>
      <c r="M6" s="297"/>
      <c r="N6" s="297"/>
      <c r="O6" s="297"/>
      <c r="P6" s="297"/>
      <c r="Q6" s="298"/>
      <c r="R6" s="237"/>
      <c r="S6" s="196"/>
      <c r="T6" s="196"/>
      <c r="U6" s="196"/>
      <c r="V6" s="253"/>
      <c r="W6" s="253"/>
      <c r="X6" s="253"/>
      <c r="Y6" s="253"/>
      <c r="Z6" s="253"/>
      <c r="AA6" s="253"/>
      <c r="AB6" s="253"/>
      <c r="AC6" s="253"/>
      <c r="AD6" s="253"/>
      <c r="AE6" s="253"/>
      <c r="AF6" s="253"/>
      <c r="AG6" s="253"/>
      <c r="AH6" s="253"/>
      <c r="AI6" s="254"/>
    </row>
    <row r="7" spans="1:35" x14ac:dyDescent="0.7">
      <c r="A7" s="237" t="s">
        <v>7</v>
      </c>
      <c r="B7" s="196"/>
      <c r="C7" s="196"/>
      <c r="D7" s="196"/>
      <c r="E7" s="291" t="str">
        <f>IF(入力シート!F52="","",入力シート!F52)</f>
        <v/>
      </c>
      <c r="F7" s="291"/>
      <c r="G7" s="291"/>
      <c r="H7" s="291"/>
      <c r="I7" s="291"/>
      <c r="J7" s="291"/>
      <c r="K7" s="291"/>
      <c r="L7" s="291"/>
      <c r="M7" s="291"/>
      <c r="N7" s="291"/>
      <c r="O7" s="291"/>
      <c r="P7" s="291"/>
      <c r="Q7" s="292"/>
      <c r="R7" s="237" t="s">
        <v>7</v>
      </c>
      <c r="S7" s="196"/>
      <c r="T7" s="196"/>
      <c r="U7" s="196"/>
      <c r="V7" s="275" t="str">
        <f>IF(入力シート!F53="","",入力シート!F53)</f>
        <v/>
      </c>
      <c r="W7" s="275"/>
      <c r="X7" s="275"/>
      <c r="Y7" s="275"/>
      <c r="Z7" s="275"/>
      <c r="AA7" s="275"/>
      <c r="AB7" s="275"/>
      <c r="AC7" s="275"/>
      <c r="AD7" s="275"/>
      <c r="AE7" s="275"/>
      <c r="AF7" s="275"/>
      <c r="AG7" s="275"/>
      <c r="AH7" s="275"/>
      <c r="AI7" s="276"/>
    </row>
    <row r="8" spans="1:35" x14ac:dyDescent="0.7">
      <c r="A8" s="237" t="s">
        <v>9</v>
      </c>
      <c r="B8" s="196"/>
      <c r="C8" s="196"/>
      <c r="D8" s="196"/>
      <c r="E8" s="307" t="str">
        <f>IF(入力シート!H52="","",入力シート!H52)</f>
        <v/>
      </c>
      <c r="F8" s="307"/>
      <c r="G8" s="307"/>
      <c r="H8" s="307"/>
      <c r="I8" s="307"/>
      <c r="J8" s="307"/>
      <c r="K8" s="307"/>
      <c r="L8" s="307"/>
      <c r="M8" s="307"/>
      <c r="N8" s="307"/>
      <c r="O8" s="307"/>
      <c r="P8" s="307"/>
      <c r="Q8" s="308"/>
      <c r="R8" s="237" t="s">
        <v>9</v>
      </c>
      <c r="S8" s="196"/>
      <c r="T8" s="196"/>
      <c r="U8" s="196"/>
      <c r="V8" s="309" t="str">
        <f>IF(入力シート!H53="","",入力シート!H53)</f>
        <v/>
      </c>
      <c r="W8" s="309"/>
      <c r="X8" s="309"/>
      <c r="Y8" s="309"/>
      <c r="Z8" s="309"/>
      <c r="AA8" s="309"/>
      <c r="AB8" s="309"/>
      <c r="AC8" s="309"/>
      <c r="AD8" s="309"/>
      <c r="AE8" s="309"/>
      <c r="AF8" s="309"/>
      <c r="AG8" s="309"/>
      <c r="AH8" s="309"/>
      <c r="AI8" s="310"/>
    </row>
    <row r="9" spans="1:35" x14ac:dyDescent="0.7">
      <c r="A9" s="237"/>
      <c r="B9" s="196"/>
      <c r="C9" s="196"/>
      <c r="D9" s="196"/>
      <c r="E9" s="307"/>
      <c r="F9" s="307"/>
      <c r="G9" s="307"/>
      <c r="H9" s="307"/>
      <c r="I9" s="307"/>
      <c r="J9" s="307"/>
      <c r="K9" s="307"/>
      <c r="L9" s="307"/>
      <c r="M9" s="307"/>
      <c r="N9" s="307"/>
      <c r="O9" s="307"/>
      <c r="P9" s="307"/>
      <c r="Q9" s="308"/>
      <c r="R9" s="237"/>
      <c r="S9" s="196"/>
      <c r="T9" s="196"/>
      <c r="U9" s="196"/>
      <c r="V9" s="309"/>
      <c r="W9" s="309"/>
      <c r="X9" s="309"/>
      <c r="Y9" s="309"/>
      <c r="Z9" s="309"/>
      <c r="AA9" s="309"/>
      <c r="AB9" s="309"/>
      <c r="AC9" s="309"/>
      <c r="AD9" s="309"/>
      <c r="AE9" s="309"/>
      <c r="AF9" s="309"/>
      <c r="AG9" s="309"/>
      <c r="AH9" s="309"/>
      <c r="AI9" s="310"/>
    </row>
    <row r="10" spans="1:35" x14ac:dyDescent="0.7">
      <c r="A10" s="237" t="s">
        <v>10</v>
      </c>
      <c r="B10" s="196"/>
      <c r="C10" s="196"/>
      <c r="D10" s="196"/>
      <c r="E10" s="295" t="str">
        <f>IF(入力シート!J52="","",入力シート!J52)</f>
        <v/>
      </c>
      <c r="F10" s="295"/>
      <c r="G10" s="295"/>
      <c r="H10" s="295"/>
      <c r="I10" s="295"/>
      <c r="J10" s="295"/>
      <c r="K10" s="295"/>
      <c r="L10" s="295"/>
      <c r="M10" s="295"/>
      <c r="N10" s="295"/>
      <c r="O10" s="295"/>
      <c r="P10" s="295"/>
      <c r="Q10" s="296"/>
      <c r="R10" s="237" t="s">
        <v>10</v>
      </c>
      <c r="S10" s="196"/>
      <c r="T10" s="196"/>
      <c r="U10" s="196"/>
      <c r="V10" s="243" t="str">
        <f>IF(入力シート!J53="","",入力シート!J53)</f>
        <v/>
      </c>
      <c r="W10" s="243"/>
      <c r="X10" s="243"/>
      <c r="Y10" s="243"/>
      <c r="Z10" s="243"/>
      <c r="AA10" s="243"/>
      <c r="AB10" s="243"/>
      <c r="AC10" s="243"/>
      <c r="AD10" s="243"/>
      <c r="AE10" s="243"/>
      <c r="AF10" s="243"/>
      <c r="AG10" s="243"/>
      <c r="AH10" s="243"/>
      <c r="AI10" s="244"/>
    </row>
    <row r="11" spans="1:35" x14ac:dyDescent="0.7">
      <c r="A11" s="237"/>
      <c r="B11" s="196"/>
      <c r="C11" s="196"/>
      <c r="D11" s="196"/>
      <c r="E11" s="295"/>
      <c r="F11" s="295"/>
      <c r="G11" s="295"/>
      <c r="H11" s="295"/>
      <c r="I11" s="295"/>
      <c r="J11" s="295"/>
      <c r="K11" s="295"/>
      <c r="L11" s="295"/>
      <c r="M11" s="295"/>
      <c r="N11" s="295"/>
      <c r="O11" s="295"/>
      <c r="P11" s="295"/>
      <c r="Q11" s="296"/>
      <c r="R11" s="237"/>
      <c r="S11" s="196"/>
      <c r="T11" s="196"/>
      <c r="U11" s="196"/>
      <c r="V11" s="243"/>
      <c r="W11" s="243"/>
      <c r="X11" s="243"/>
      <c r="Y11" s="243"/>
      <c r="Z11" s="243"/>
      <c r="AA11" s="243"/>
      <c r="AB11" s="243"/>
      <c r="AC11" s="243"/>
      <c r="AD11" s="243"/>
      <c r="AE11" s="243"/>
      <c r="AF11" s="243"/>
      <c r="AG11" s="243"/>
      <c r="AH11" s="243"/>
      <c r="AI11" s="244"/>
    </row>
    <row r="12" spans="1:35" x14ac:dyDescent="0.7">
      <c r="A12" s="237" t="s">
        <v>11</v>
      </c>
      <c r="B12" s="196"/>
      <c r="C12" s="196"/>
      <c r="D12" s="196"/>
      <c r="E12" s="291" t="str">
        <f>IF(入力シート!K52="","",入力シート!K52)</f>
        <v/>
      </c>
      <c r="F12" s="291"/>
      <c r="G12" s="291"/>
      <c r="H12" s="291"/>
      <c r="I12" s="291"/>
      <c r="J12" s="291"/>
      <c r="K12" s="291"/>
      <c r="L12" s="291"/>
      <c r="M12" s="291"/>
      <c r="N12" s="291"/>
      <c r="O12" s="291"/>
      <c r="P12" s="291"/>
      <c r="Q12" s="292"/>
      <c r="R12" s="237" t="s">
        <v>11</v>
      </c>
      <c r="S12" s="196"/>
      <c r="T12" s="196"/>
      <c r="U12" s="196"/>
      <c r="V12" s="275" t="str">
        <f>IF(入力シート!K53="","",入力シート!K53)</f>
        <v/>
      </c>
      <c r="W12" s="275"/>
      <c r="X12" s="275"/>
      <c r="Y12" s="275"/>
      <c r="Z12" s="275"/>
      <c r="AA12" s="275"/>
      <c r="AB12" s="275"/>
      <c r="AC12" s="275"/>
      <c r="AD12" s="275"/>
      <c r="AE12" s="275"/>
      <c r="AF12" s="275"/>
      <c r="AG12" s="275"/>
      <c r="AH12" s="275"/>
      <c r="AI12" s="276"/>
    </row>
    <row r="13" spans="1:35" x14ac:dyDescent="0.7">
      <c r="A13" s="237" t="s">
        <v>12</v>
      </c>
      <c r="B13" s="196"/>
      <c r="C13" s="196"/>
      <c r="D13" s="196"/>
      <c r="E13" s="291" t="str">
        <f>IF(入力シート!L52="","",入力シート!L52)</f>
        <v/>
      </c>
      <c r="F13" s="291"/>
      <c r="G13" s="291"/>
      <c r="H13" s="291"/>
      <c r="I13" s="291"/>
      <c r="J13" s="291"/>
      <c r="K13" s="291"/>
      <c r="L13" s="291"/>
      <c r="M13" s="291"/>
      <c r="N13" s="291"/>
      <c r="O13" s="291"/>
      <c r="P13" s="291"/>
      <c r="Q13" s="292"/>
      <c r="R13" s="237" t="s">
        <v>12</v>
      </c>
      <c r="S13" s="196"/>
      <c r="T13" s="196"/>
      <c r="U13" s="196"/>
      <c r="V13" s="275" t="str">
        <f>IF(入力シート!L53="","",入力シート!L53)</f>
        <v/>
      </c>
      <c r="W13" s="275"/>
      <c r="X13" s="275"/>
      <c r="Y13" s="275"/>
      <c r="Z13" s="275"/>
      <c r="AA13" s="275"/>
      <c r="AB13" s="275"/>
      <c r="AC13" s="275"/>
      <c r="AD13" s="275"/>
      <c r="AE13" s="275"/>
      <c r="AF13" s="275"/>
      <c r="AG13" s="275"/>
      <c r="AH13" s="275"/>
      <c r="AI13" s="276"/>
    </row>
    <row r="14" spans="1:35" x14ac:dyDescent="0.7">
      <c r="A14" s="237" t="s">
        <v>13</v>
      </c>
      <c r="B14" s="196"/>
      <c r="C14" s="196"/>
      <c r="D14" s="196"/>
      <c r="E14" s="291" t="str">
        <f>IF(入力シート!M52="","",入力シート!M52)</f>
        <v/>
      </c>
      <c r="F14" s="291"/>
      <c r="G14" s="291"/>
      <c r="H14" s="291"/>
      <c r="I14" s="291"/>
      <c r="J14" s="291"/>
      <c r="K14" s="291"/>
      <c r="L14" s="291"/>
      <c r="M14" s="291"/>
      <c r="N14" s="291"/>
      <c r="O14" s="291"/>
      <c r="P14" s="291"/>
      <c r="Q14" s="292"/>
      <c r="R14" s="237" t="s">
        <v>13</v>
      </c>
      <c r="S14" s="196"/>
      <c r="T14" s="196"/>
      <c r="U14" s="196"/>
      <c r="V14" s="275" t="str">
        <f>IF(入力シート!M53="","",入力シート!M53)</f>
        <v/>
      </c>
      <c r="W14" s="275"/>
      <c r="X14" s="275"/>
      <c r="Y14" s="275"/>
      <c r="Z14" s="275"/>
      <c r="AA14" s="275"/>
      <c r="AB14" s="275"/>
      <c r="AC14" s="275"/>
      <c r="AD14" s="275"/>
      <c r="AE14" s="275"/>
      <c r="AF14" s="275"/>
      <c r="AG14" s="275"/>
      <c r="AH14" s="275"/>
      <c r="AI14" s="276"/>
    </row>
    <row r="15" spans="1:35" x14ac:dyDescent="0.7">
      <c r="A15" s="237" t="s">
        <v>39</v>
      </c>
      <c r="B15" s="196"/>
      <c r="C15" s="196"/>
      <c r="D15" s="196"/>
      <c r="E15" s="241" t="str">
        <f>IF(入力シート!N52="","",入力シート!N52)</f>
        <v/>
      </c>
      <c r="F15" s="241"/>
      <c r="G15" s="241"/>
      <c r="H15" s="241"/>
      <c r="I15" s="241"/>
      <c r="J15" s="241"/>
      <c r="K15" s="241"/>
      <c r="L15" s="241"/>
      <c r="M15" s="241"/>
      <c r="N15" s="241"/>
      <c r="O15" s="241"/>
      <c r="P15" s="241"/>
      <c r="Q15" s="242"/>
      <c r="R15" s="237" t="s">
        <v>39</v>
      </c>
      <c r="S15" s="196"/>
      <c r="T15" s="196"/>
      <c r="U15" s="196"/>
      <c r="V15" s="281" t="str">
        <f>IF(入力シート!N53="","",入力シート!N53)</f>
        <v/>
      </c>
      <c r="W15" s="281"/>
      <c r="X15" s="281"/>
      <c r="Y15" s="281"/>
      <c r="Z15" s="281"/>
      <c r="AA15" s="281"/>
      <c r="AB15" s="281"/>
      <c r="AC15" s="281"/>
      <c r="AD15" s="281"/>
      <c r="AE15" s="281"/>
      <c r="AF15" s="281"/>
      <c r="AG15" s="281"/>
      <c r="AH15" s="281"/>
      <c r="AI15" s="282"/>
    </row>
    <row r="16" spans="1:35" x14ac:dyDescent="0.7">
      <c r="A16" s="237"/>
      <c r="B16" s="196"/>
      <c r="C16" s="196"/>
      <c r="D16" s="196"/>
      <c r="E16" s="241"/>
      <c r="F16" s="241"/>
      <c r="G16" s="241"/>
      <c r="H16" s="241"/>
      <c r="I16" s="241"/>
      <c r="J16" s="241"/>
      <c r="K16" s="241"/>
      <c r="L16" s="241"/>
      <c r="M16" s="241"/>
      <c r="N16" s="241"/>
      <c r="O16" s="241"/>
      <c r="P16" s="241"/>
      <c r="Q16" s="242"/>
      <c r="R16" s="237"/>
      <c r="S16" s="196"/>
      <c r="T16" s="196"/>
      <c r="U16" s="196"/>
      <c r="V16" s="281"/>
      <c r="W16" s="281"/>
      <c r="X16" s="281"/>
      <c r="Y16" s="281"/>
      <c r="Z16" s="281"/>
      <c r="AA16" s="281"/>
      <c r="AB16" s="281"/>
      <c r="AC16" s="281"/>
      <c r="AD16" s="281"/>
      <c r="AE16" s="281"/>
      <c r="AF16" s="281"/>
      <c r="AG16" s="281"/>
      <c r="AH16" s="281"/>
      <c r="AI16" s="282"/>
    </row>
    <row r="17" spans="1:35" x14ac:dyDescent="0.7">
      <c r="A17" s="237"/>
      <c r="B17" s="196"/>
      <c r="C17" s="196"/>
      <c r="D17" s="196"/>
      <c r="E17" s="241"/>
      <c r="F17" s="241"/>
      <c r="G17" s="241"/>
      <c r="H17" s="241"/>
      <c r="I17" s="241"/>
      <c r="J17" s="241"/>
      <c r="K17" s="241"/>
      <c r="L17" s="241"/>
      <c r="M17" s="241"/>
      <c r="N17" s="241"/>
      <c r="O17" s="241"/>
      <c r="P17" s="241"/>
      <c r="Q17" s="242"/>
      <c r="R17" s="237"/>
      <c r="S17" s="196"/>
      <c r="T17" s="196"/>
      <c r="U17" s="196"/>
      <c r="V17" s="281"/>
      <c r="W17" s="281"/>
      <c r="X17" s="281"/>
      <c r="Y17" s="281"/>
      <c r="Z17" s="281"/>
      <c r="AA17" s="281"/>
      <c r="AB17" s="281"/>
      <c r="AC17" s="281"/>
      <c r="AD17" s="281"/>
      <c r="AE17" s="281"/>
      <c r="AF17" s="281"/>
      <c r="AG17" s="281"/>
      <c r="AH17" s="281"/>
      <c r="AI17" s="282"/>
    </row>
    <row r="18" spans="1:35" x14ac:dyDescent="0.7">
      <c r="A18" s="237"/>
      <c r="B18" s="196"/>
      <c r="C18" s="196"/>
      <c r="D18" s="196"/>
      <c r="E18" s="241"/>
      <c r="F18" s="241"/>
      <c r="G18" s="241"/>
      <c r="H18" s="241"/>
      <c r="I18" s="241"/>
      <c r="J18" s="241"/>
      <c r="K18" s="241"/>
      <c r="L18" s="241"/>
      <c r="M18" s="241"/>
      <c r="N18" s="241"/>
      <c r="O18" s="241"/>
      <c r="P18" s="241"/>
      <c r="Q18" s="242"/>
      <c r="R18" s="237"/>
      <c r="S18" s="196"/>
      <c r="T18" s="196"/>
      <c r="U18" s="196"/>
      <c r="V18" s="281"/>
      <c r="W18" s="281"/>
      <c r="X18" s="281"/>
      <c r="Y18" s="281"/>
      <c r="Z18" s="281"/>
      <c r="AA18" s="281"/>
      <c r="AB18" s="281"/>
      <c r="AC18" s="281"/>
      <c r="AD18" s="281"/>
      <c r="AE18" s="281"/>
      <c r="AF18" s="281"/>
      <c r="AG18" s="281"/>
      <c r="AH18" s="281"/>
      <c r="AI18" s="282"/>
    </row>
    <row r="19" spans="1:35" ht="18" thickBot="1" x14ac:dyDescent="0.75">
      <c r="A19" s="236" t="s">
        <v>15</v>
      </c>
      <c r="B19" s="198"/>
      <c r="C19" s="198"/>
      <c r="D19" s="198"/>
      <c r="E19" s="245" t="str">
        <f>IF(入力シート!P52="","",入力シート!P52)</f>
        <v/>
      </c>
      <c r="F19" s="245"/>
      <c r="G19" s="245"/>
      <c r="H19" s="245"/>
      <c r="I19" s="245"/>
      <c r="J19" s="245"/>
      <c r="K19" s="245"/>
      <c r="L19" s="245"/>
      <c r="M19" s="245"/>
      <c r="N19" s="245"/>
      <c r="O19" s="245"/>
      <c r="P19" s="245"/>
      <c r="Q19" s="246"/>
      <c r="R19" s="236" t="s">
        <v>15</v>
      </c>
      <c r="S19" s="198"/>
      <c r="T19" s="198"/>
      <c r="U19" s="198"/>
      <c r="V19" s="199" t="str">
        <f>IF(入力シート!P53="","",入力シート!P53)</f>
        <v/>
      </c>
      <c r="W19" s="199"/>
      <c r="X19" s="199"/>
      <c r="Y19" s="199"/>
      <c r="Z19" s="199"/>
      <c r="AA19" s="199"/>
      <c r="AB19" s="199"/>
      <c r="AC19" s="199"/>
      <c r="AD19" s="199"/>
      <c r="AE19" s="199"/>
      <c r="AF19" s="199"/>
      <c r="AG19" s="199"/>
      <c r="AH19" s="199"/>
      <c r="AI19" s="201"/>
    </row>
    <row r="20" spans="1:35" ht="18" thickBot="1" x14ac:dyDescent="0.75">
      <c r="A20" s="3">
        <v>5</v>
      </c>
      <c r="B20" s="3">
        <v>1</v>
      </c>
      <c r="C20" s="3"/>
      <c r="D20" s="3"/>
      <c r="E20" s="28"/>
      <c r="F20" s="3"/>
      <c r="G20" s="3"/>
      <c r="H20" s="3"/>
      <c r="I20" s="3"/>
      <c r="J20" s="3"/>
      <c r="K20" s="3"/>
      <c r="L20" s="3"/>
      <c r="M20" s="3"/>
      <c r="N20" s="3"/>
      <c r="O20" s="3"/>
      <c r="P20" s="3"/>
      <c r="Q20" s="3"/>
      <c r="R20" s="3"/>
      <c r="S20" s="3">
        <v>5</v>
      </c>
      <c r="T20" s="3">
        <v>2</v>
      </c>
      <c r="U20" s="3"/>
      <c r="V20" s="2"/>
      <c r="W20" s="2"/>
      <c r="X20" s="2"/>
      <c r="Y20" s="2"/>
      <c r="Z20" s="2"/>
      <c r="AA20" s="2"/>
      <c r="AB20" s="2"/>
      <c r="AC20" s="2"/>
      <c r="AD20" s="2"/>
      <c r="AE20" s="2"/>
      <c r="AF20" s="2"/>
      <c r="AG20" s="2"/>
      <c r="AH20" s="2"/>
      <c r="AI20" s="2"/>
    </row>
    <row r="21" spans="1:35" x14ac:dyDescent="0.7">
      <c r="A21" s="238" t="s">
        <v>3</v>
      </c>
      <c r="B21" s="228"/>
      <c r="C21" s="228"/>
      <c r="D21" s="228"/>
      <c r="E21" s="299" t="str">
        <f>IF(入力シート!B54="","",入力シート!B54)</f>
        <v/>
      </c>
      <c r="F21" s="299"/>
      <c r="G21" s="299"/>
      <c r="H21" s="299"/>
      <c r="I21" s="299"/>
      <c r="J21" s="299"/>
      <c r="K21" s="299"/>
      <c r="L21" s="299"/>
      <c r="M21" s="299"/>
      <c r="N21" s="299"/>
      <c r="O21" s="299"/>
      <c r="P21" s="299"/>
      <c r="Q21" s="300"/>
      <c r="R21" s="238" t="s">
        <v>3</v>
      </c>
      <c r="S21" s="228"/>
      <c r="T21" s="228"/>
      <c r="U21" s="228"/>
      <c r="V21" s="285" t="str">
        <f>IF(入力シート!B55="","",入力シート!B55)</f>
        <v/>
      </c>
      <c r="W21" s="285"/>
      <c r="X21" s="285"/>
      <c r="Y21" s="285"/>
      <c r="Z21" s="285"/>
      <c r="AA21" s="285"/>
      <c r="AB21" s="285"/>
      <c r="AC21" s="285"/>
      <c r="AD21" s="285"/>
      <c r="AE21" s="285"/>
      <c r="AF21" s="285"/>
      <c r="AG21" s="285"/>
      <c r="AH21" s="285"/>
      <c r="AI21" s="286"/>
    </row>
    <row r="22" spans="1:35" x14ac:dyDescent="0.7">
      <c r="A22" s="237" t="s">
        <v>2</v>
      </c>
      <c r="B22" s="196"/>
      <c r="C22" s="196"/>
      <c r="D22" s="196"/>
      <c r="E22" s="291" t="str">
        <f>IF(入力シート!A54="","",入力シート!A54)</f>
        <v/>
      </c>
      <c r="F22" s="291"/>
      <c r="G22" s="291"/>
      <c r="H22" s="291"/>
      <c r="I22" s="291"/>
      <c r="J22" s="291"/>
      <c r="K22" s="291"/>
      <c r="L22" s="291"/>
      <c r="M22" s="291"/>
      <c r="N22" s="291"/>
      <c r="O22" s="291"/>
      <c r="P22" s="291"/>
      <c r="Q22" s="292"/>
      <c r="R22" s="237" t="s">
        <v>2</v>
      </c>
      <c r="S22" s="196"/>
      <c r="T22" s="196"/>
      <c r="U22" s="196"/>
      <c r="V22" s="275" t="str">
        <f>IF(入力シート!A55="","",入力シート!A55)</f>
        <v/>
      </c>
      <c r="W22" s="275"/>
      <c r="X22" s="275"/>
      <c r="Y22" s="275"/>
      <c r="Z22" s="275"/>
      <c r="AA22" s="275"/>
      <c r="AB22" s="275"/>
      <c r="AC22" s="275"/>
      <c r="AD22" s="275"/>
      <c r="AE22" s="275"/>
      <c r="AF22" s="275"/>
      <c r="AG22" s="275"/>
      <c r="AH22" s="275"/>
      <c r="AI22" s="276"/>
    </row>
    <row r="23" spans="1:35" x14ac:dyDescent="0.7">
      <c r="A23" s="237" t="s">
        <v>4</v>
      </c>
      <c r="B23" s="196"/>
      <c r="C23" s="196"/>
      <c r="D23" s="196"/>
      <c r="E23" s="241" t="str">
        <f>IF(入力シート!C54="","",入力シート!C54)</f>
        <v/>
      </c>
      <c r="F23" s="241"/>
      <c r="G23" s="241"/>
      <c r="H23" s="241"/>
      <c r="I23" s="241"/>
      <c r="J23" s="241"/>
      <c r="K23" s="241"/>
      <c r="L23" s="241"/>
      <c r="M23" s="241"/>
      <c r="N23" s="241"/>
      <c r="O23" s="241"/>
      <c r="P23" s="241"/>
      <c r="Q23" s="242"/>
      <c r="R23" s="237" t="s">
        <v>4</v>
      </c>
      <c r="S23" s="196"/>
      <c r="T23" s="196"/>
      <c r="U23" s="196"/>
      <c r="V23" s="193" t="str">
        <f>IF(入力シート!C55="","",入力シート!C55)</f>
        <v/>
      </c>
      <c r="W23" s="193"/>
      <c r="X23" s="193"/>
      <c r="Y23" s="193"/>
      <c r="Z23" s="193"/>
      <c r="AA23" s="193"/>
      <c r="AB23" s="193"/>
      <c r="AC23" s="193"/>
      <c r="AD23" s="193"/>
      <c r="AE23" s="193"/>
      <c r="AF23" s="193"/>
      <c r="AG23" s="193"/>
      <c r="AH23" s="193"/>
      <c r="AI23" s="202"/>
    </row>
    <row r="24" spans="1:35" x14ac:dyDescent="0.7">
      <c r="A24" s="237" t="s">
        <v>5</v>
      </c>
      <c r="B24" s="196"/>
      <c r="C24" s="196"/>
      <c r="D24" s="196"/>
      <c r="E24" s="297" t="str">
        <f>IF(入力シート!D54="","",入力シート!D54)</f>
        <v/>
      </c>
      <c r="F24" s="297"/>
      <c r="G24" s="297"/>
      <c r="H24" s="297"/>
      <c r="I24" s="297"/>
      <c r="J24" s="297"/>
      <c r="K24" s="297"/>
      <c r="L24" s="297"/>
      <c r="M24" s="297"/>
      <c r="N24" s="297"/>
      <c r="O24" s="297"/>
      <c r="P24" s="297"/>
      <c r="Q24" s="298"/>
      <c r="R24" s="237" t="s">
        <v>5</v>
      </c>
      <c r="S24" s="196"/>
      <c r="T24" s="196"/>
      <c r="U24" s="196"/>
      <c r="V24" s="253" t="str">
        <f>IF(入力シート!D55="","",入力シート!D55)</f>
        <v/>
      </c>
      <c r="W24" s="253"/>
      <c r="X24" s="253"/>
      <c r="Y24" s="253"/>
      <c r="Z24" s="253"/>
      <c r="AA24" s="253"/>
      <c r="AB24" s="253"/>
      <c r="AC24" s="253"/>
      <c r="AD24" s="253"/>
      <c r="AE24" s="253"/>
      <c r="AF24" s="253"/>
      <c r="AG24" s="253"/>
      <c r="AH24" s="253"/>
      <c r="AI24" s="254"/>
    </row>
    <row r="25" spans="1:35" x14ac:dyDescent="0.7">
      <c r="A25" s="237"/>
      <c r="B25" s="196"/>
      <c r="C25" s="196"/>
      <c r="D25" s="196"/>
      <c r="E25" s="297"/>
      <c r="F25" s="297"/>
      <c r="G25" s="297"/>
      <c r="H25" s="297"/>
      <c r="I25" s="297"/>
      <c r="J25" s="297"/>
      <c r="K25" s="297"/>
      <c r="L25" s="297"/>
      <c r="M25" s="297"/>
      <c r="N25" s="297"/>
      <c r="O25" s="297"/>
      <c r="P25" s="297"/>
      <c r="Q25" s="298"/>
      <c r="R25" s="237"/>
      <c r="S25" s="196"/>
      <c r="T25" s="196"/>
      <c r="U25" s="196"/>
      <c r="V25" s="253"/>
      <c r="W25" s="253"/>
      <c r="X25" s="253"/>
      <c r="Y25" s="253"/>
      <c r="Z25" s="253"/>
      <c r="AA25" s="253"/>
      <c r="AB25" s="253"/>
      <c r="AC25" s="253"/>
      <c r="AD25" s="253"/>
      <c r="AE25" s="253"/>
      <c r="AF25" s="253"/>
      <c r="AG25" s="253"/>
      <c r="AH25" s="253"/>
      <c r="AI25" s="254"/>
    </row>
    <row r="26" spans="1:35" x14ac:dyDescent="0.7">
      <c r="A26" s="237" t="s">
        <v>7</v>
      </c>
      <c r="B26" s="196"/>
      <c r="C26" s="196"/>
      <c r="D26" s="196"/>
      <c r="E26" s="291" t="str">
        <f>IF(入力シート!F54="","",入力シート!F54)</f>
        <v/>
      </c>
      <c r="F26" s="291"/>
      <c r="G26" s="291"/>
      <c r="H26" s="291"/>
      <c r="I26" s="291"/>
      <c r="J26" s="291"/>
      <c r="K26" s="291"/>
      <c r="L26" s="291"/>
      <c r="M26" s="291"/>
      <c r="N26" s="291"/>
      <c r="O26" s="291"/>
      <c r="P26" s="291"/>
      <c r="Q26" s="292"/>
      <c r="R26" s="237" t="s">
        <v>7</v>
      </c>
      <c r="S26" s="196"/>
      <c r="T26" s="196"/>
      <c r="U26" s="196"/>
      <c r="V26" s="275" t="str">
        <f>IF(入力シート!F55="","",入力シート!F55)</f>
        <v/>
      </c>
      <c r="W26" s="275"/>
      <c r="X26" s="275"/>
      <c r="Y26" s="275"/>
      <c r="Z26" s="275"/>
      <c r="AA26" s="275"/>
      <c r="AB26" s="275"/>
      <c r="AC26" s="275"/>
      <c r="AD26" s="275"/>
      <c r="AE26" s="275"/>
      <c r="AF26" s="275"/>
      <c r="AG26" s="275"/>
      <c r="AH26" s="275"/>
      <c r="AI26" s="276"/>
    </row>
    <row r="27" spans="1:35" x14ac:dyDescent="0.7">
      <c r="A27" s="237" t="s">
        <v>9</v>
      </c>
      <c r="B27" s="196"/>
      <c r="C27" s="196"/>
      <c r="D27" s="196"/>
      <c r="E27" s="307" t="str">
        <f>IF(入力シート!H54="","",入力シート!H54)</f>
        <v/>
      </c>
      <c r="F27" s="307"/>
      <c r="G27" s="307"/>
      <c r="H27" s="307"/>
      <c r="I27" s="307"/>
      <c r="J27" s="307"/>
      <c r="K27" s="307"/>
      <c r="L27" s="307"/>
      <c r="M27" s="307"/>
      <c r="N27" s="307"/>
      <c r="O27" s="307"/>
      <c r="P27" s="307"/>
      <c r="Q27" s="308"/>
      <c r="R27" s="237" t="s">
        <v>9</v>
      </c>
      <c r="S27" s="196"/>
      <c r="T27" s="196"/>
      <c r="U27" s="196"/>
      <c r="V27" s="309" t="str">
        <f>IF(入力シート!H55="","",入力シート!H55)</f>
        <v/>
      </c>
      <c r="W27" s="309"/>
      <c r="X27" s="309"/>
      <c r="Y27" s="309"/>
      <c r="Z27" s="309"/>
      <c r="AA27" s="309"/>
      <c r="AB27" s="309"/>
      <c r="AC27" s="309"/>
      <c r="AD27" s="309"/>
      <c r="AE27" s="309"/>
      <c r="AF27" s="309"/>
      <c r="AG27" s="309"/>
      <c r="AH27" s="309"/>
      <c r="AI27" s="310"/>
    </row>
    <row r="28" spans="1:35" x14ac:dyDescent="0.7">
      <c r="A28" s="237"/>
      <c r="B28" s="196"/>
      <c r="C28" s="196"/>
      <c r="D28" s="196"/>
      <c r="E28" s="307"/>
      <c r="F28" s="307"/>
      <c r="G28" s="307"/>
      <c r="H28" s="307"/>
      <c r="I28" s="307"/>
      <c r="J28" s="307"/>
      <c r="K28" s="307"/>
      <c r="L28" s="307"/>
      <c r="M28" s="307"/>
      <c r="N28" s="307"/>
      <c r="O28" s="307"/>
      <c r="P28" s="307"/>
      <c r="Q28" s="308"/>
      <c r="R28" s="237"/>
      <c r="S28" s="196"/>
      <c r="T28" s="196"/>
      <c r="U28" s="196"/>
      <c r="V28" s="309"/>
      <c r="W28" s="309"/>
      <c r="X28" s="309"/>
      <c r="Y28" s="309"/>
      <c r="Z28" s="309"/>
      <c r="AA28" s="309"/>
      <c r="AB28" s="309"/>
      <c r="AC28" s="309"/>
      <c r="AD28" s="309"/>
      <c r="AE28" s="309"/>
      <c r="AF28" s="309"/>
      <c r="AG28" s="309"/>
      <c r="AH28" s="309"/>
      <c r="AI28" s="310"/>
    </row>
    <row r="29" spans="1:35" x14ac:dyDescent="0.7">
      <c r="A29" s="237" t="s">
        <v>10</v>
      </c>
      <c r="B29" s="196"/>
      <c r="C29" s="196"/>
      <c r="D29" s="196"/>
      <c r="E29" s="295" t="str">
        <f>IF(入力シート!J54="","",入力シート!J54)</f>
        <v/>
      </c>
      <c r="F29" s="295"/>
      <c r="G29" s="295"/>
      <c r="H29" s="295"/>
      <c r="I29" s="295"/>
      <c r="J29" s="295"/>
      <c r="K29" s="295"/>
      <c r="L29" s="295"/>
      <c r="M29" s="295"/>
      <c r="N29" s="295"/>
      <c r="O29" s="295"/>
      <c r="P29" s="295"/>
      <c r="Q29" s="296"/>
      <c r="R29" s="237" t="s">
        <v>10</v>
      </c>
      <c r="S29" s="196"/>
      <c r="T29" s="196"/>
      <c r="U29" s="196"/>
      <c r="V29" s="243" t="str">
        <f>IF(入力シート!J55="","",入力シート!J55)</f>
        <v/>
      </c>
      <c r="W29" s="243"/>
      <c r="X29" s="243"/>
      <c r="Y29" s="243"/>
      <c r="Z29" s="243"/>
      <c r="AA29" s="243"/>
      <c r="AB29" s="243"/>
      <c r="AC29" s="243"/>
      <c r="AD29" s="243"/>
      <c r="AE29" s="243"/>
      <c r="AF29" s="243"/>
      <c r="AG29" s="243"/>
      <c r="AH29" s="243"/>
      <c r="AI29" s="244"/>
    </row>
    <row r="30" spans="1:35" x14ac:dyDescent="0.7">
      <c r="A30" s="237"/>
      <c r="B30" s="196"/>
      <c r="C30" s="196"/>
      <c r="D30" s="196"/>
      <c r="E30" s="295"/>
      <c r="F30" s="295"/>
      <c r="G30" s="295"/>
      <c r="H30" s="295"/>
      <c r="I30" s="295"/>
      <c r="J30" s="295"/>
      <c r="K30" s="295"/>
      <c r="L30" s="295"/>
      <c r="M30" s="295"/>
      <c r="N30" s="295"/>
      <c r="O30" s="295"/>
      <c r="P30" s="295"/>
      <c r="Q30" s="296"/>
      <c r="R30" s="237"/>
      <c r="S30" s="196"/>
      <c r="T30" s="196"/>
      <c r="U30" s="196"/>
      <c r="V30" s="243"/>
      <c r="W30" s="243"/>
      <c r="X30" s="243"/>
      <c r="Y30" s="243"/>
      <c r="Z30" s="243"/>
      <c r="AA30" s="243"/>
      <c r="AB30" s="243"/>
      <c r="AC30" s="243"/>
      <c r="AD30" s="243"/>
      <c r="AE30" s="243"/>
      <c r="AF30" s="243"/>
      <c r="AG30" s="243"/>
      <c r="AH30" s="243"/>
      <c r="AI30" s="244"/>
    </row>
    <row r="31" spans="1:35" x14ac:dyDescent="0.7">
      <c r="A31" s="237" t="s">
        <v>11</v>
      </c>
      <c r="B31" s="196"/>
      <c r="C31" s="196"/>
      <c r="D31" s="196"/>
      <c r="E31" s="291" t="str">
        <f>IF(入力シート!K54="","",入力シート!K54)</f>
        <v/>
      </c>
      <c r="F31" s="291"/>
      <c r="G31" s="291"/>
      <c r="H31" s="291"/>
      <c r="I31" s="291"/>
      <c r="J31" s="291"/>
      <c r="K31" s="291"/>
      <c r="L31" s="291"/>
      <c r="M31" s="291"/>
      <c r="N31" s="291"/>
      <c r="O31" s="291"/>
      <c r="P31" s="291"/>
      <c r="Q31" s="292"/>
      <c r="R31" s="237" t="s">
        <v>11</v>
      </c>
      <c r="S31" s="196"/>
      <c r="T31" s="196"/>
      <c r="U31" s="196"/>
      <c r="V31" s="275" t="str">
        <f>IF(入力シート!K55="","",入力シート!K55)</f>
        <v/>
      </c>
      <c r="W31" s="275"/>
      <c r="X31" s="275"/>
      <c r="Y31" s="275"/>
      <c r="Z31" s="275"/>
      <c r="AA31" s="275"/>
      <c r="AB31" s="275"/>
      <c r="AC31" s="275"/>
      <c r="AD31" s="275"/>
      <c r="AE31" s="275"/>
      <c r="AF31" s="275"/>
      <c r="AG31" s="275"/>
      <c r="AH31" s="275"/>
      <c r="AI31" s="276"/>
    </row>
    <row r="32" spans="1:35" x14ac:dyDescent="0.7">
      <c r="A32" s="237" t="s">
        <v>12</v>
      </c>
      <c r="B32" s="196"/>
      <c r="C32" s="196"/>
      <c r="D32" s="196"/>
      <c r="E32" s="291" t="str">
        <f>IF(入力シート!L54="","",入力シート!L54)</f>
        <v/>
      </c>
      <c r="F32" s="291"/>
      <c r="G32" s="291"/>
      <c r="H32" s="291"/>
      <c r="I32" s="291"/>
      <c r="J32" s="291"/>
      <c r="K32" s="291"/>
      <c r="L32" s="291"/>
      <c r="M32" s="291"/>
      <c r="N32" s="291"/>
      <c r="O32" s="291"/>
      <c r="P32" s="291"/>
      <c r="Q32" s="292"/>
      <c r="R32" s="237" t="s">
        <v>12</v>
      </c>
      <c r="S32" s="196"/>
      <c r="T32" s="196"/>
      <c r="U32" s="196"/>
      <c r="V32" s="275" t="str">
        <f>IF(入力シート!L55="","",入力シート!L55)</f>
        <v/>
      </c>
      <c r="W32" s="275"/>
      <c r="X32" s="275"/>
      <c r="Y32" s="275"/>
      <c r="Z32" s="275"/>
      <c r="AA32" s="275"/>
      <c r="AB32" s="275"/>
      <c r="AC32" s="275"/>
      <c r="AD32" s="275"/>
      <c r="AE32" s="275"/>
      <c r="AF32" s="275"/>
      <c r="AG32" s="275"/>
      <c r="AH32" s="275"/>
      <c r="AI32" s="276"/>
    </row>
    <row r="33" spans="1:35" x14ac:dyDescent="0.7">
      <c r="A33" s="237" t="s">
        <v>13</v>
      </c>
      <c r="B33" s="196"/>
      <c r="C33" s="196"/>
      <c r="D33" s="196"/>
      <c r="E33" s="291" t="str">
        <f>IF(入力シート!M54="","",入力シート!M54)</f>
        <v/>
      </c>
      <c r="F33" s="291"/>
      <c r="G33" s="291"/>
      <c r="H33" s="291"/>
      <c r="I33" s="291"/>
      <c r="J33" s="291"/>
      <c r="K33" s="291"/>
      <c r="L33" s="291"/>
      <c r="M33" s="291"/>
      <c r="N33" s="291"/>
      <c r="O33" s="291"/>
      <c r="P33" s="291"/>
      <c r="Q33" s="292"/>
      <c r="R33" s="237" t="s">
        <v>13</v>
      </c>
      <c r="S33" s="196"/>
      <c r="T33" s="196"/>
      <c r="U33" s="196"/>
      <c r="V33" s="275" t="str">
        <f>IF(入力シート!M55="","",入力シート!M55)</f>
        <v/>
      </c>
      <c r="W33" s="275"/>
      <c r="X33" s="275"/>
      <c r="Y33" s="275"/>
      <c r="Z33" s="275"/>
      <c r="AA33" s="275"/>
      <c r="AB33" s="275"/>
      <c r="AC33" s="275"/>
      <c r="AD33" s="275"/>
      <c r="AE33" s="275"/>
      <c r="AF33" s="275"/>
      <c r="AG33" s="275"/>
      <c r="AH33" s="275"/>
      <c r="AI33" s="276"/>
    </row>
    <row r="34" spans="1:35" x14ac:dyDescent="0.7">
      <c r="A34" s="237" t="s">
        <v>39</v>
      </c>
      <c r="B34" s="196"/>
      <c r="C34" s="196"/>
      <c r="D34" s="196"/>
      <c r="E34" s="289" t="str">
        <f>IF(入力シート!N54="","",入力シート!N54)</f>
        <v/>
      </c>
      <c r="F34" s="289"/>
      <c r="G34" s="289"/>
      <c r="H34" s="289"/>
      <c r="I34" s="289"/>
      <c r="J34" s="289"/>
      <c r="K34" s="289"/>
      <c r="L34" s="289"/>
      <c r="M34" s="289"/>
      <c r="N34" s="289"/>
      <c r="O34" s="289"/>
      <c r="P34" s="289"/>
      <c r="Q34" s="290"/>
      <c r="R34" s="237" t="s">
        <v>39</v>
      </c>
      <c r="S34" s="196"/>
      <c r="T34" s="196"/>
      <c r="U34" s="196"/>
      <c r="V34" s="281" t="str">
        <f>IF(入力シート!N55="","",入力シート!N55)</f>
        <v/>
      </c>
      <c r="W34" s="281"/>
      <c r="X34" s="281"/>
      <c r="Y34" s="281"/>
      <c r="Z34" s="281"/>
      <c r="AA34" s="281"/>
      <c r="AB34" s="281"/>
      <c r="AC34" s="281"/>
      <c r="AD34" s="281"/>
      <c r="AE34" s="281"/>
      <c r="AF34" s="281"/>
      <c r="AG34" s="281"/>
      <c r="AH34" s="281"/>
      <c r="AI34" s="282"/>
    </row>
    <row r="35" spans="1:35" x14ac:dyDescent="0.7">
      <c r="A35" s="237"/>
      <c r="B35" s="196"/>
      <c r="C35" s="196"/>
      <c r="D35" s="196"/>
      <c r="E35" s="289"/>
      <c r="F35" s="289"/>
      <c r="G35" s="289"/>
      <c r="H35" s="289"/>
      <c r="I35" s="289"/>
      <c r="J35" s="289"/>
      <c r="K35" s="289"/>
      <c r="L35" s="289"/>
      <c r="M35" s="289"/>
      <c r="N35" s="289"/>
      <c r="O35" s="289"/>
      <c r="P35" s="289"/>
      <c r="Q35" s="290"/>
      <c r="R35" s="237"/>
      <c r="S35" s="196"/>
      <c r="T35" s="196"/>
      <c r="U35" s="196"/>
      <c r="V35" s="281"/>
      <c r="W35" s="281"/>
      <c r="X35" s="281"/>
      <c r="Y35" s="281"/>
      <c r="Z35" s="281"/>
      <c r="AA35" s="281"/>
      <c r="AB35" s="281"/>
      <c r="AC35" s="281"/>
      <c r="AD35" s="281"/>
      <c r="AE35" s="281"/>
      <c r="AF35" s="281"/>
      <c r="AG35" s="281"/>
      <c r="AH35" s="281"/>
      <c r="AI35" s="282"/>
    </row>
    <row r="36" spans="1:35" x14ac:dyDescent="0.7">
      <c r="A36" s="237"/>
      <c r="B36" s="196"/>
      <c r="C36" s="196"/>
      <c r="D36" s="196"/>
      <c r="E36" s="289"/>
      <c r="F36" s="289"/>
      <c r="G36" s="289"/>
      <c r="H36" s="289"/>
      <c r="I36" s="289"/>
      <c r="J36" s="289"/>
      <c r="K36" s="289"/>
      <c r="L36" s="289"/>
      <c r="M36" s="289"/>
      <c r="N36" s="289"/>
      <c r="O36" s="289"/>
      <c r="P36" s="289"/>
      <c r="Q36" s="290"/>
      <c r="R36" s="237"/>
      <c r="S36" s="196"/>
      <c r="T36" s="196"/>
      <c r="U36" s="196"/>
      <c r="V36" s="281"/>
      <c r="W36" s="281"/>
      <c r="X36" s="281"/>
      <c r="Y36" s="281"/>
      <c r="Z36" s="281"/>
      <c r="AA36" s="281"/>
      <c r="AB36" s="281"/>
      <c r="AC36" s="281"/>
      <c r="AD36" s="281"/>
      <c r="AE36" s="281"/>
      <c r="AF36" s="281"/>
      <c r="AG36" s="281"/>
      <c r="AH36" s="281"/>
      <c r="AI36" s="282"/>
    </row>
    <row r="37" spans="1:35" x14ac:dyDescent="0.7">
      <c r="A37" s="237"/>
      <c r="B37" s="196"/>
      <c r="C37" s="196"/>
      <c r="D37" s="196"/>
      <c r="E37" s="289"/>
      <c r="F37" s="289"/>
      <c r="G37" s="289"/>
      <c r="H37" s="289"/>
      <c r="I37" s="289"/>
      <c r="J37" s="289"/>
      <c r="K37" s="289"/>
      <c r="L37" s="289"/>
      <c r="M37" s="289"/>
      <c r="N37" s="289"/>
      <c r="O37" s="289"/>
      <c r="P37" s="289"/>
      <c r="Q37" s="290"/>
      <c r="R37" s="237"/>
      <c r="S37" s="196"/>
      <c r="T37" s="196"/>
      <c r="U37" s="196"/>
      <c r="V37" s="281"/>
      <c r="W37" s="281"/>
      <c r="X37" s="281"/>
      <c r="Y37" s="281"/>
      <c r="Z37" s="281"/>
      <c r="AA37" s="281"/>
      <c r="AB37" s="281"/>
      <c r="AC37" s="281"/>
      <c r="AD37" s="281"/>
      <c r="AE37" s="281"/>
      <c r="AF37" s="281"/>
      <c r="AG37" s="281"/>
      <c r="AH37" s="281"/>
      <c r="AI37" s="282"/>
    </row>
    <row r="38" spans="1:35" ht="18" thickBot="1" x14ac:dyDescent="0.75">
      <c r="A38" s="236" t="s">
        <v>15</v>
      </c>
      <c r="B38" s="198"/>
      <c r="C38" s="198"/>
      <c r="D38" s="198"/>
      <c r="E38" s="245" t="str">
        <f>IF(入力シート!P54="","",入力シート!P54)</f>
        <v/>
      </c>
      <c r="F38" s="245"/>
      <c r="G38" s="245"/>
      <c r="H38" s="245"/>
      <c r="I38" s="245"/>
      <c r="J38" s="245"/>
      <c r="K38" s="245"/>
      <c r="L38" s="245"/>
      <c r="M38" s="245"/>
      <c r="N38" s="245"/>
      <c r="O38" s="245"/>
      <c r="P38" s="245"/>
      <c r="Q38" s="246"/>
      <c r="R38" s="236" t="s">
        <v>15</v>
      </c>
      <c r="S38" s="198"/>
      <c r="T38" s="198"/>
      <c r="U38" s="198"/>
      <c r="V38" s="199" t="str">
        <f>IF(入力シート!P55="","",入力シート!P55)</f>
        <v/>
      </c>
      <c r="W38" s="199"/>
      <c r="X38" s="199"/>
      <c r="Y38" s="199"/>
      <c r="Z38" s="199"/>
      <c r="AA38" s="199"/>
      <c r="AB38" s="199"/>
      <c r="AC38" s="199"/>
      <c r="AD38" s="199"/>
      <c r="AE38" s="199"/>
      <c r="AF38" s="199"/>
      <c r="AG38" s="199"/>
      <c r="AH38" s="199"/>
      <c r="AI38" s="201"/>
    </row>
  </sheetData>
  <mergeCells count="96">
    <mergeCell ref="A2:D2"/>
    <mergeCell ref="E2:Q2"/>
    <mergeCell ref="R2:U2"/>
    <mergeCell ref="V2:AI2"/>
    <mergeCell ref="A3:D3"/>
    <mergeCell ref="E3:Q3"/>
    <mergeCell ref="R3:U3"/>
    <mergeCell ref="V3:AI3"/>
    <mergeCell ref="A4:D4"/>
    <mergeCell ref="E4:Q4"/>
    <mergeCell ref="R4:U4"/>
    <mergeCell ref="V4:AI4"/>
    <mergeCell ref="A5:D6"/>
    <mergeCell ref="E5:Q6"/>
    <mergeCell ref="R5:U6"/>
    <mergeCell ref="V5:AI6"/>
    <mergeCell ref="A7:D7"/>
    <mergeCell ref="E7:Q7"/>
    <mergeCell ref="R7:U7"/>
    <mergeCell ref="V7:AI7"/>
    <mergeCell ref="A8:D9"/>
    <mergeCell ref="E8:Q9"/>
    <mergeCell ref="R8:U9"/>
    <mergeCell ref="V8:AI9"/>
    <mergeCell ref="A10:D11"/>
    <mergeCell ref="E10:Q11"/>
    <mergeCell ref="R10:U11"/>
    <mergeCell ref="V10:AI11"/>
    <mergeCell ref="A12:D12"/>
    <mergeCell ref="E12:Q12"/>
    <mergeCell ref="R12:U12"/>
    <mergeCell ref="V12:AI12"/>
    <mergeCell ref="A13:D13"/>
    <mergeCell ref="E13:Q13"/>
    <mergeCell ref="R13:U13"/>
    <mergeCell ref="V13:AI13"/>
    <mergeCell ref="A14:D14"/>
    <mergeCell ref="E14:Q14"/>
    <mergeCell ref="R14:U14"/>
    <mergeCell ref="V14:AI14"/>
    <mergeCell ref="A15:D18"/>
    <mergeCell ref="E15:Q18"/>
    <mergeCell ref="R15:U18"/>
    <mergeCell ref="V15:AI18"/>
    <mergeCell ref="A19:D19"/>
    <mergeCell ref="E19:Q19"/>
    <mergeCell ref="R19:U19"/>
    <mergeCell ref="V19:AI19"/>
    <mergeCell ref="A21:D21"/>
    <mergeCell ref="E21:Q21"/>
    <mergeCell ref="R21:U21"/>
    <mergeCell ref="V21:AI21"/>
    <mergeCell ref="A22:D22"/>
    <mergeCell ref="E22:Q22"/>
    <mergeCell ref="R22:U22"/>
    <mergeCell ref="V22:AI22"/>
    <mergeCell ref="A23:D23"/>
    <mergeCell ref="E23:Q23"/>
    <mergeCell ref="R23:U23"/>
    <mergeCell ref="V23:AI23"/>
    <mergeCell ref="A24:D25"/>
    <mergeCell ref="E24:Q25"/>
    <mergeCell ref="R24:U25"/>
    <mergeCell ref="V24:AI25"/>
    <mergeCell ref="A26:D26"/>
    <mergeCell ref="E26:Q26"/>
    <mergeCell ref="R26:U26"/>
    <mergeCell ref="V26:AI26"/>
    <mergeCell ref="A27:D28"/>
    <mergeCell ref="E27:Q28"/>
    <mergeCell ref="R27:U28"/>
    <mergeCell ref="V27:AI28"/>
    <mergeCell ref="A29:D30"/>
    <mergeCell ref="E29:Q30"/>
    <mergeCell ref="R29:U30"/>
    <mergeCell ref="V29:AI30"/>
    <mergeCell ref="A31:D31"/>
    <mergeCell ref="E31:Q31"/>
    <mergeCell ref="R31:U31"/>
    <mergeCell ref="V31:AI31"/>
    <mergeCell ref="A32:D32"/>
    <mergeCell ref="E32:Q32"/>
    <mergeCell ref="R32:U32"/>
    <mergeCell ref="V32:AI32"/>
    <mergeCell ref="A33:D33"/>
    <mergeCell ref="E33:Q33"/>
    <mergeCell ref="R33:U33"/>
    <mergeCell ref="V33:AI33"/>
    <mergeCell ref="A34:D37"/>
    <mergeCell ref="E34:Q37"/>
    <mergeCell ref="R34:U37"/>
    <mergeCell ref="V34:AI37"/>
    <mergeCell ref="A38:D38"/>
    <mergeCell ref="E38:Q38"/>
    <mergeCell ref="R38:U38"/>
    <mergeCell ref="V38:AI38"/>
  </mergeCells>
  <phoneticPr fontId="3"/>
  <pageMargins left="0.7" right="0.7" top="0.75" bottom="0.75" header="0.3" footer="0.3"/>
  <pageSetup paperSize="9" orientation="portrait" r:id="rId1"/>
  <headerFooter>
    <oddHeader>&amp;C詳細情報シート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B5C65-FEC9-44DE-96DB-80C714A7D11C}">
  <sheetPr>
    <tabColor theme="9" tint="0.59999389629810485"/>
    <pageSetUpPr fitToPage="1"/>
  </sheetPr>
  <dimension ref="A1:I15"/>
  <sheetViews>
    <sheetView showGridLines="0" workbookViewId="0">
      <selection activeCell="H4" sqref="H4"/>
    </sheetView>
  </sheetViews>
  <sheetFormatPr defaultColWidth="10" defaultRowHeight="15" x14ac:dyDescent="0.7"/>
  <cols>
    <col min="1" max="1" width="2" style="31" customWidth="1"/>
    <col min="2" max="8" width="18.875" style="31" customWidth="1"/>
    <col min="9" max="9" width="2" style="31" customWidth="1"/>
    <col min="10" max="10" width="9.875" style="31" customWidth="1"/>
    <col min="11" max="16384" width="10" style="31"/>
  </cols>
  <sheetData>
    <row r="1" spans="1:9" ht="9" customHeight="1" x14ac:dyDescent="0.7">
      <c r="A1" s="30"/>
      <c r="B1" s="30"/>
      <c r="C1" s="30"/>
      <c r="D1" s="30"/>
      <c r="E1" s="30"/>
      <c r="F1" s="30"/>
      <c r="G1" s="30"/>
      <c r="H1" s="30"/>
      <c r="I1" s="30" t="s">
        <v>43</v>
      </c>
    </row>
    <row r="2" spans="1:9" ht="96" customHeight="1" x14ac:dyDescent="0.7">
      <c r="A2" s="30"/>
      <c r="B2" s="158" t="s">
        <v>45</v>
      </c>
      <c r="C2" s="158"/>
      <c r="D2" s="158"/>
      <c r="E2" s="32"/>
      <c r="F2" s="32"/>
      <c r="G2" s="32"/>
      <c r="H2" s="33"/>
      <c r="I2" s="30"/>
    </row>
    <row r="3" spans="1:9" s="38" customFormat="1" ht="24" customHeight="1" x14ac:dyDescent="0.7">
      <c r="A3" s="34"/>
      <c r="B3" s="35" t="s">
        <v>46</v>
      </c>
      <c r="C3" s="36" t="str">
        <f t="shared" ref="C3:H3" si="0">TEXT(C4,"aaaa")</f>
        <v>月曜日</v>
      </c>
      <c r="D3" s="36" t="str">
        <f t="shared" si="0"/>
        <v>火曜日</v>
      </c>
      <c r="E3" s="36" t="str">
        <f t="shared" si="0"/>
        <v>水曜日</v>
      </c>
      <c r="F3" s="36" t="str">
        <f t="shared" si="0"/>
        <v>木曜日</v>
      </c>
      <c r="G3" s="36" t="str">
        <f t="shared" si="0"/>
        <v>金曜日</v>
      </c>
      <c r="H3" s="37" t="str">
        <f t="shared" si="0"/>
        <v>土曜日</v>
      </c>
      <c r="I3" s="34"/>
    </row>
    <row r="4" spans="1:9" s="41" customFormat="1" ht="24" customHeight="1" x14ac:dyDescent="0.5">
      <c r="A4" s="39"/>
      <c r="B4" s="40">
        <v>44311</v>
      </c>
      <c r="C4" s="40">
        <v>44312</v>
      </c>
      <c r="D4" s="40">
        <v>44313</v>
      </c>
      <c r="E4" s="40">
        <v>44314</v>
      </c>
      <c r="F4" s="40">
        <v>44315</v>
      </c>
      <c r="G4" s="40">
        <v>44316</v>
      </c>
      <c r="H4" s="40">
        <v>44317</v>
      </c>
      <c r="I4" s="39"/>
    </row>
    <row r="5" spans="1:9" s="44" customFormat="1" ht="56.25" customHeight="1" x14ac:dyDescent="0.7">
      <c r="A5" s="42"/>
      <c r="B5" s="43"/>
      <c r="C5" s="43"/>
      <c r="D5" s="43"/>
      <c r="E5" s="43"/>
      <c r="F5" s="43"/>
      <c r="G5" s="43"/>
      <c r="H5" s="43"/>
      <c r="I5" s="42"/>
    </row>
    <row r="6" spans="1:9" s="41" customFormat="1" ht="24" customHeight="1" x14ac:dyDescent="0.7">
      <c r="A6" s="39"/>
      <c r="B6" s="45">
        <v>44318</v>
      </c>
      <c r="C6" s="45">
        <v>44319</v>
      </c>
      <c r="D6" s="45">
        <v>44320</v>
      </c>
      <c r="E6" s="45">
        <v>44321</v>
      </c>
      <c r="F6" s="45">
        <v>44322</v>
      </c>
      <c r="G6" s="45">
        <v>44323</v>
      </c>
      <c r="H6" s="45">
        <v>44324</v>
      </c>
      <c r="I6" s="39"/>
    </row>
    <row r="7" spans="1:9" s="44" customFormat="1" ht="56.25" customHeight="1" x14ac:dyDescent="0.7">
      <c r="A7" s="42"/>
      <c r="B7" s="46"/>
      <c r="C7" s="46"/>
      <c r="D7" s="46"/>
      <c r="E7" s="46"/>
      <c r="F7" s="46"/>
      <c r="G7" s="46"/>
      <c r="H7" s="46"/>
      <c r="I7" s="42"/>
    </row>
    <row r="8" spans="1:9" s="41" customFormat="1" ht="24" customHeight="1" x14ac:dyDescent="0.7">
      <c r="A8" s="39"/>
      <c r="B8" s="47">
        <v>44325</v>
      </c>
      <c r="C8" s="47">
        <v>44326</v>
      </c>
      <c r="D8" s="47">
        <v>44327</v>
      </c>
      <c r="E8" s="47">
        <v>44328</v>
      </c>
      <c r="F8" s="47">
        <v>44329</v>
      </c>
      <c r="G8" s="47">
        <v>44330</v>
      </c>
      <c r="H8" s="47">
        <v>44331</v>
      </c>
      <c r="I8" s="39"/>
    </row>
    <row r="9" spans="1:9" s="44" customFormat="1" ht="56.25" customHeight="1" x14ac:dyDescent="0.7">
      <c r="A9" s="42"/>
      <c r="B9" s="43"/>
      <c r="C9" s="43"/>
      <c r="D9" s="43"/>
      <c r="E9" s="43"/>
      <c r="F9" s="43"/>
      <c r="G9" s="43"/>
      <c r="H9" s="43"/>
      <c r="I9" s="42"/>
    </row>
    <row r="10" spans="1:9" s="41" customFormat="1" ht="24" customHeight="1" x14ac:dyDescent="0.7">
      <c r="A10" s="39"/>
      <c r="B10" s="45">
        <v>44332</v>
      </c>
      <c r="C10" s="45">
        <v>44333</v>
      </c>
      <c r="D10" s="45">
        <v>44334</v>
      </c>
      <c r="E10" s="45">
        <v>44335</v>
      </c>
      <c r="F10" s="45">
        <v>44336</v>
      </c>
      <c r="G10" s="45">
        <v>44337</v>
      </c>
      <c r="H10" s="45">
        <v>44338</v>
      </c>
      <c r="I10" s="39"/>
    </row>
    <row r="11" spans="1:9" s="44" customFormat="1" ht="56.25" customHeight="1" x14ac:dyDescent="0.7">
      <c r="A11" s="42"/>
      <c r="B11" s="46"/>
      <c r="C11" s="46"/>
      <c r="D11" s="46"/>
      <c r="E11" s="46"/>
      <c r="F11" s="46"/>
      <c r="G11" s="46"/>
      <c r="H11" s="46"/>
      <c r="I11" s="42"/>
    </row>
    <row r="12" spans="1:9" s="41" customFormat="1" ht="24" customHeight="1" x14ac:dyDescent="0.7">
      <c r="A12" s="39"/>
      <c r="B12" s="47">
        <v>44339</v>
      </c>
      <c r="C12" s="47">
        <v>44340</v>
      </c>
      <c r="D12" s="47">
        <v>44341</v>
      </c>
      <c r="E12" s="47">
        <v>44342</v>
      </c>
      <c r="F12" s="47">
        <v>44343</v>
      </c>
      <c r="G12" s="47">
        <v>44344</v>
      </c>
      <c r="H12" s="47">
        <v>44345</v>
      </c>
      <c r="I12" s="39"/>
    </row>
    <row r="13" spans="1:9" s="44" customFormat="1" ht="56.25" customHeight="1" x14ac:dyDescent="0.7">
      <c r="A13" s="42"/>
      <c r="B13" s="43"/>
      <c r="C13" s="43"/>
      <c r="D13" s="43"/>
      <c r="E13" s="43"/>
      <c r="F13" s="43"/>
      <c r="G13" s="43"/>
      <c r="H13" s="43"/>
      <c r="I13" s="42"/>
    </row>
    <row r="14" spans="1:9" s="41" customFormat="1" ht="24" customHeight="1" x14ac:dyDescent="0.7">
      <c r="A14" s="39"/>
      <c r="B14" s="45">
        <v>44346</v>
      </c>
      <c r="C14" s="45">
        <v>44347</v>
      </c>
      <c r="D14" s="159" t="s">
        <v>44</v>
      </c>
      <c r="E14" s="159"/>
      <c r="F14" s="159"/>
      <c r="G14" s="159"/>
      <c r="H14" s="160"/>
      <c r="I14" s="39"/>
    </row>
    <row r="15" spans="1:9" s="44" customFormat="1" ht="56.25" customHeight="1" x14ac:dyDescent="0.7">
      <c r="A15" s="42"/>
      <c r="B15" s="46"/>
      <c r="C15" s="46"/>
      <c r="D15" s="161"/>
      <c r="E15" s="161"/>
      <c r="F15" s="161"/>
      <c r="G15" s="161"/>
      <c r="H15" s="162"/>
      <c r="I15" s="42"/>
    </row>
  </sheetData>
  <mergeCells count="3">
    <mergeCell ref="B2:D2"/>
    <mergeCell ref="D14:H14"/>
    <mergeCell ref="D15:H15"/>
  </mergeCells>
  <phoneticPr fontId="3"/>
  <conditionalFormatting sqref="B12:H12 B14:C14">
    <cfRule type="expression" dxfId="2773" priority="2">
      <formula>AND(DAY(B12)&gt;=1,DAY(B12)&lt;=15)</formula>
    </cfRule>
  </conditionalFormatting>
  <conditionalFormatting sqref="B4:G4">
    <cfRule type="expression" dxfId="2772" priority="1">
      <formula>DAY(B4)&gt;8</formula>
    </cfRule>
  </conditionalFormatting>
  <dataValidations count="8">
    <dataValidation allowBlank="1" showInputMessage="1" showErrorMessage="1" prompt="この行と行 6、8、10、12、14 には、週のカレンダー日が含まれます。このセルの数字が 1 でない場合は、それは前の月の日付のものです。セル D15 にメモを入力します。" sqref="B4" xr:uid="{F8CB835E-456B-407E-B874-4FB6A76AB18A}"/>
    <dataValidation allowBlank="1" showInputMessage="1" showErrorMessage="1" prompt="この行には、このカレンダーの曜日名が含まれます。このセルには、週の最初の曜日が含まれます。最初の曜日を変更するには、1 月のワークシートのセル L5 で新しい曜日を選びます。" sqref="B3" xr:uid="{17501087-ECE9-41DC-8A12-7E3BB98D1C47}"/>
    <dataValidation allowBlank="1" showInputMessage="1" prompt="下のセルに毎月のメモを入力します" sqref="D14:H14" xr:uid="{AA1FFB92-E08A-4141-A315-8589989E7B13}"/>
    <dataValidation allowBlank="1" showInputMessage="1" prompt="このセルに毎月のメモを入力します" sqref="D15:H15" xr:uid="{01CE28A4-8280-4163-84CB-C78AD70E3B9D}"/>
    <dataValidation allowBlank="1" showInputMessage="1" showErrorMessage="1" prompt="この行と行 7、9、11、13、15 は、一つ上のセルのカレンダー日に関連する毎日のメモを入力するためのセルです。" sqref="B5" xr:uid="{98D4473E-77FF-4C89-95BF-AB1DD03F95DB}"/>
    <dataValidation allowBlank="1" showInputMessage="1" showErrorMessage="1" prompt="5 月の月間カレンダー" sqref="A1" xr:uid="{3FE74F8E-B7AD-4AAF-8667-3EED41492F85}"/>
    <dataValidation allowBlank="1" showInputMessage="1" showErrorMessage="1" prompt="このセルの年は、1 月のワークシートに入力された年に基づいて自動的に更新されます。下のカレンダーには、前の月と次の月の日付が薄い色のフォントで表示されます。" sqref="B2:D2" xr:uid="{1416117E-819F-4052-A046-A0F29D478CE5}"/>
    <dataValidation allowBlank="1" showInputMessage="1" showErrorMessage="1" prompt="曜日は自動的に決定されます" sqref="C3:H3" xr:uid="{2A8CBADD-B4E9-4A53-884E-54041EC3AAD9}"/>
  </dataValidations>
  <printOptions horizontalCentered="1"/>
  <pageMargins left="0.25" right="0.25" top="0.5" bottom="0.5" header="0.3" footer="0.3"/>
  <pageSetup paperSize="9" scale="81" orientation="landscape"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47E5A-EE1D-42EA-A398-9772C2C186FA}">
  <sheetPr>
    <pageSetUpPr fitToPage="1"/>
  </sheetPr>
  <dimension ref="A1:AE537"/>
  <sheetViews>
    <sheetView view="pageBreakPreview" zoomScale="50" zoomScaleNormal="50" zoomScaleSheetLayoutView="50" zoomScalePageLayoutView="48" workbookViewId="0">
      <selection activeCell="C161" sqref="C161"/>
    </sheetView>
  </sheetViews>
  <sheetFormatPr defaultColWidth="9" defaultRowHeight="32.25" x14ac:dyDescent="0.7"/>
  <cols>
    <col min="1" max="1" width="18.8125" style="53" customWidth="1"/>
    <col min="2" max="2" width="18.625" style="53" customWidth="1"/>
    <col min="3" max="3" width="101.0625" style="54" customWidth="1"/>
    <col min="4" max="4" width="107.125" style="55" customWidth="1"/>
    <col min="5" max="5" width="55.5" style="62" hidden="1" customWidth="1"/>
    <col min="6" max="6" width="59.375" style="62" hidden="1" customWidth="1"/>
    <col min="7" max="7" width="46.6875" style="62" hidden="1" customWidth="1"/>
    <col min="8" max="8" width="13.3125" style="55" hidden="1" customWidth="1"/>
    <col min="9" max="9" width="32.3125" style="55" hidden="1" customWidth="1"/>
    <col min="10" max="10" width="42.375" style="55" hidden="1" customWidth="1"/>
    <col min="11" max="11" width="62.9375" style="62" hidden="1" customWidth="1"/>
    <col min="12" max="12" width="88.1875" style="62" hidden="1" customWidth="1"/>
    <col min="13" max="13" width="58.625" style="58" hidden="1" customWidth="1"/>
    <col min="14" max="14" width="19.1875" style="56" hidden="1" customWidth="1"/>
    <col min="15" max="15" width="16.375" style="56" hidden="1" customWidth="1"/>
    <col min="16" max="18" width="9" style="56"/>
    <col min="19" max="19" width="16.375" style="56" bestFit="1" customWidth="1"/>
    <col min="20" max="20" width="24.1875" style="56" customWidth="1"/>
    <col min="21" max="21" width="29.8125" style="56" bestFit="1" customWidth="1"/>
    <col min="22" max="22" width="74.5" style="56" bestFit="1" customWidth="1"/>
    <col min="23" max="30" width="0" style="56" hidden="1" customWidth="1"/>
    <col min="31" max="31" width="24.625" style="56" customWidth="1"/>
    <col min="32" max="16384" width="9" style="56"/>
  </cols>
  <sheetData>
    <row r="1" spans="1:31" ht="55.15" customHeight="1" x14ac:dyDescent="0.7">
      <c r="A1" s="169" t="s">
        <v>275</v>
      </c>
      <c r="B1" s="169"/>
      <c r="C1" s="169"/>
      <c r="D1" s="169"/>
      <c r="E1" s="155"/>
      <c r="F1" s="122"/>
      <c r="G1" s="122"/>
      <c r="H1" s="122"/>
      <c r="I1" s="122"/>
      <c r="J1" s="122"/>
      <c r="K1" s="122"/>
      <c r="L1" s="122"/>
      <c r="M1" s="122"/>
      <c r="N1" s="64"/>
      <c r="O1" s="64"/>
      <c r="P1" s="64"/>
      <c r="Q1" s="64"/>
      <c r="R1" s="64"/>
      <c r="S1" s="64"/>
      <c r="T1" s="64"/>
      <c r="U1" s="64"/>
      <c r="V1" s="64"/>
      <c r="W1" s="63"/>
      <c r="X1" s="63"/>
      <c r="Y1" s="63"/>
      <c r="Z1" s="63"/>
      <c r="AA1" s="63"/>
      <c r="AB1" s="63"/>
      <c r="AC1" s="63"/>
      <c r="AD1" s="63"/>
      <c r="AE1" s="63"/>
    </row>
    <row r="2" spans="1:31" ht="134.65" customHeight="1" thickBot="1" x14ac:dyDescent="0.75">
      <c r="A2" s="166" t="s">
        <v>276</v>
      </c>
      <c r="B2" s="166"/>
      <c r="C2" s="166"/>
      <c r="D2" s="166"/>
      <c r="E2" s="137"/>
      <c r="F2" s="120"/>
      <c r="G2" s="120"/>
      <c r="H2" s="120"/>
      <c r="I2" s="120"/>
      <c r="J2" s="120"/>
      <c r="K2" s="120"/>
      <c r="L2" s="120"/>
      <c r="M2" s="120"/>
      <c r="N2" s="65"/>
      <c r="O2" s="65"/>
      <c r="P2" s="65"/>
      <c r="Q2" s="65"/>
      <c r="R2" s="65"/>
      <c r="S2" s="65"/>
      <c r="T2" s="65"/>
      <c r="U2" s="65"/>
      <c r="V2" s="65"/>
      <c r="W2" s="65"/>
      <c r="X2" s="65"/>
      <c r="Y2" s="65"/>
      <c r="Z2" s="65"/>
      <c r="AA2" s="65"/>
      <c r="AB2" s="65"/>
      <c r="AC2" s="65"/>
      <c r="AD2" s="65"/>
      <c r="AE2" s="65"/>
    </row>
    <row r="3" spans="1:31" s="58" customFormat="1" ht="55.25" customHeight="1" thickTop="1" x14ac:dyDescent="0.7">
      <c r="A3" s="111"/>
      <c r="B3" s="111" t="s">
        <v>82</v>
      </c>
      <c r="C3" s="112" t="s">
        <v>83</v>
      </c>
      <c r="D3" s="113" t="s">
        <v>80</v>
      </c>
      <c r="E3" s="156" t="s">
        <v>64</v>
      </c>
      <c r="F3" s="113" t="s">
        <v>64</v>
      </c>
      <c r="G3" s="113" t="s">
        <v>64</v>
      </c>
      <c r="H3" s="113" t="s">
        <v>64</v>
      </c>
      <c r="I3" s="113" t="s">
        <v>64</v>
      </c>
      <c r="J3" s="113" t="s">
        <v>64</v>
      </c>
      <c r="K3" s="113" t="s">
        <v>64</v>
      </c>
      <c r="L3" s="113" t="s">
        <v>64</v>
      </c>
      <c r="M3" s="113">
        <v>30</v>
      </c>
      <c r="N3" s="109" t="s">
        <v>37</v>
      </c>
      <c r="O3" s="57" t="s">
        <v>8</v>
      </c>
    </row>
    <row r="4" spans="1:31" s="58" customFormat="1" ht="55.25" customHeight="1" x14ac:dyDescent="0.7">
      <c r="A4" s="164">
        <v>44896</v>
      </c>
      <c r="B4" s="164" t="s">
        <v>50</v>
      </c>
      <c r="C4" s="86" t="s">
        <v>261</v>
      </c>
      <c r="D4" s="84" t="s">
        <v>262</v>
      </c>
      <c r="E4" s="156"/>
      <c r="F4" s="113"/>
      <c r="G4" s="113"/>
      <c r="H4" s="113"/>
      <c r="I4" s="113"/>
      <c r="J4" s="113"/>
      <c r="K4" s="113"/>
      <c r="L4" s="113"/>
      <c r="M4" s="113"/>
      <c r="N4" s="78"/>
      <c r="O4" s="78"/>
    </row>
    <row r="5" spans="1:31" s="58" customFormat="1" ht="55.25" customHeight="1" x14ac:dyDescent="0.7">
      <c r="A5" s="164"/>
      <c r="B5" s="164"/>
      <c r="C5" s="88" t="s">
        <v>206</v>
      </c>
      <c r="D5" s="84" t="s">
        <v>207</v>
      </c>
      <c r="E5" s="156"/>
      <c r="F5" s="113"/>
      <c r="G5" s="113"/>
      <c r="H5" s="113"/>
      <c r="I5" s="113"/>
      <c r="J5" s="113"/>
      <c r="K5" s="113"/>
      <c r="L5" s="113"/>
      <c r="M5" s="113"/>
      <c r="N5" s="78"/>
      <c r="O5" s="78"/>
    </row>
    <row r="6" spans="1:31" s="58" customFormat="1" ht="55.25" customHeight="1" x14ac:dyDescent="0.7">
      <c r="A6" s="164"/>
      <c r="B6" s="164"/>
      <c r="C6" s="86" t="s">
        <v>186</v>
      </c>
      <c r="D6" s="84" t="s">
        <v>280</v>
      </c>
      <c r="E6" s="156"/>
      <c r="F6" s="113"/>
      <c r="G6" s="113"/>
      <c r="H6" s="113"/>
      <c r="I6" s="113"/>
      <c r="J6" s="113"/>
      <c r="K6" s="113"/>
      <c r="L6" s="113"/>
      <c r="M6" s="113"/>
      <c r="N6" s="78"/>
      <c r="O6" s="78"/>
    </row>
    <row r="7" spans="1:31" s="58" customFormat="1" ht="55.25" customHeight="1" x14ac:dyDescent="0.7">
      <c r="A7" s="164"/>
      <c r="B7" s="164"/>
      <c r="C7" s="85" t="s">
        <v>168</v>
      </c>
      <c r="D7" s="84" t="s">
        <v>171</v>
      </c>
      <c r="E7" s="156"/>
      <c r="F7" s="113"/>
      <c r="G7" s="113"/>
      <c r="H7" s="113"/>
      <c r="I7" s="113"/>
      <c r="J7" s="113"/>
      <c r="K7" s="113"/>
      <c r="L7" s="113"/>
      <c r="M7" s="113"/>
      <c r="N7" s="78"/>
      <c r="O7" s="78"/>
    </row>
    <row r="8" spans="1:31" s="58" customFormat="1" ht="55.25" customHeight="1" x14ac:dyDescent="0.7">
      <c r="A8" s="164"/>
      <c r="B8" s="164"/>
      <c r="C8" s="124" t="s">
        <v>103</v>
      </c>
      <c r="D8" s="84" t="s">
        <v>66</v>
      </c>
      <c r="E8" s="156"/>
      <c r="F8" s="113"/>
      <c r="G8" s="113"/>
      <c r="H8" s="113"/>
      <c r="I8" s="113"/>
      <c r="J8" s="113"/>
      <c r="K8" s="113"/>
      <c r="L8" s="113"/>
      <c r="M8" s="113"/>
      <c r="N8" s="78"/>
      <c r="O8" s="78"/>
    </row>
    <row r="9" spans="1:31" s="58" customFormat="1" ht="55.25" customHeight="1" x14ac:dyDescent="0.7">
      <c r="A9" s="164"/>
      <c r="B9" s="164"/>
      <c r="C9" s="124" t="s">
        <v>81</v>
      </c>
      <c r="D9" s="84" t="s">
        <v>102</v>
      </c>
      <c r="E9" s="156"/>
      <c r="F9" s="113"/>
      <c r="G9" s="113"/>
      <c r="H9" s="113"/>
      <c r="I9" s="113"/>
      <c r="J9" s="113"/>
      <c r="K9" s="113"/>
      <c r="L9" s="113"/>
      <c r="M9" s="113"/>
      <c r="N9" s="78"/>
      <c r="O9" s="78"/>
    </row>
    <row r="10" spans="1:31" s="58" customFormat="1" ht="55.25" customHeight="1" x14ac:dyDescent="0.7">
      <c r="A10" s="164"/>
      <c r="B10" s="164"/>
      <c r="C10" s="87" t="s">
        <v>195</v>
      </c>
      <c r="D10" s="84" t="s">
        <v>196</v>
      </c>
      <c r="E10" s="156"/>
      <c r="F10" s="113"/>
      <c r="G10" s="113"/>
      <c r="H10" s="113"/>
      <c r="I10" s="113"/>
      <c r="J10" s="113"/>
      <c r="K10" s="113"/>
      <c r="L10" s="113"/>
      <c r="M10" s="113"/>
      <c r="N10" s="78"/>
      <c r="O10" s="78"/>
    </row>
    <row r="11" spans="1:31" s="58" customFormat="1" ht="55.25" customHeight="1" x14ac:dyDescent="0.7">
      <c r="A11" s="163">
        <v>44897</v>
      </c>
      <c r="B11" s="163" t="s">
        <v>52</v>
      </c>
      <c r="C11" s="91" t="s">
        <v>206</v>
      </c>
      <c r="D11" s="89" t="s">
        <v>207</v>
      </c>
      <c r="E11" s="156"/>
      <c r="F11" s="113"/>
      <c r="G11" s="113"/>
      <c r="H11" s="113"/>
      <c r="I11" s="113"/>
      <c r="J11" s="113"/>
      <c r="K11" s="113"/>
      <c r="L11" s="113"/>
      <c r="M11" s="113"/>
      <c r="N11" s="78"/>
      <c r="O11" s="78"/>
    </row>
    <row r="12" spans="1:31" s="61" customFormat="1" ht="55.25" customHeight="1" x14ac:dyDescent="0.7">
      <c r="A12" s="163"/>
      <c r="B12" s="163"/>
      <c r="C12" s="98" t="s">
        <v>256</v>
      </c>
      <c r="D12" s="89" t="s">
        <v>285</v>
      </c>
      <c r="E12" s="157"/>
      <c r="F12" s="73"/>
      <c r="G12" s="73"/>
      <c r="H12" s="73"/>
      <c r="I12" s="73"/>
      <c r="J12" s="73"/>
      <c r="K12" s="73"/>
      <c r="L12" s="73"/>
      <c r="M12" s="59"/>
      <c r="N12" s="110"/>
      <c r="O12" s="60"/>
    </row>
    <row r="13" spans="1:31" s="61" customFormat="1" ht="55.25" customHeight="1" x14ac:dyDescent="0.7">
      <c r="A13" s="163"/>
      <c r="B13" s="163"/>
      <c r="C13" s="96" t="s">
        <v>186</v>
      </c>
      <c r="D13" s="89" t="s">
        <v>187</v>
      </c>
      <c r="E13" s="157"/>
      <c r="F13" s="73"/>
      <c r="G13" s="73"/>
      <c r="H13" s="73"/>
      <c r="I13" s="73"/>
      <c r="J13" s="73"/>
      <c r="K13" s="73"/>
      <c r="L13" s="73"/>
      <c r="M13" s="59"/>
      <c r="N13" s="110"/>
      <c r="O13" s="60"/>
    </row>
    <row r="14" spans="1:31" s="61" customFormat="1" ht="55.25" customHeight="1" x14ac:dyDescent="0.7">
      <c r="A14" s="163"/>
      <c r="B14" s="163"/>
      <c r="C14" s="79" t="s">
        <v>169</v>
      </c>
      <c r="D14" s="89" t="s">
        <v>171</v>
      </c>
      <c r="E14" s="157"/>
      <c r="F14" s="73"/>
      <c r="G14" s="73"/>
      <c r="H14" s="73"/>
      <c r="I14" s="73"/>
      <c r="J14" s="73"/>
      <c r="K14" s="73"/>
      <c r="L14" s="73"/>
      <c r="M14" s="59"/>
      <c r="N14" s="110"/>
      <c r="O14" s="60"/>
    </row>
    <row r="15" spans="1:31" s="61" customFormat="1" ht="55.25" customHeight="1" x14ac:dyDescent="0.7">
      <c r="A15" s="163"/>
      <c r="B15" s="163"/>
      <c r="C15" s="90" t="s">
        <v>251</v>
      </c>
      <c r="D15" s="89" t="s">
        <v>189</v>
      </c>
      <c r="E15" s="157"/>
      <c r="F15" s="73"/>
      <c r="G15" s="73"/>
      <c r="H15" s="73"/>
      <c r="I15" s="73"/>
      <c r="J15" s="73"/>
      <c r="K15" s="73"/>
      <c r="L15" s="73"/>
      <c r="M15" s="59"/>
      <c r="N15" s="110"/>
      <c r="O15" s="60"/>
    </row>
    <row r="16" spans="1:31" s="61" customFormat="1" ht="55.25" customHeight="1" x14ac:dyDescent="0.7">
      <c r="A16" s="163"/>
      <c r="B16" s="163"/>
      <c r="C16" s="90" t="s">
        <v>182</v>
      </c>
      <c r="D16" s="89" t="s">
        <v>250</v>
      </c>
      <c r="E16" s="157"/>
      <c r="F16" s="73"/>
      <c r="G16" s="73"/>
      <c r="H16" s="73"/>
      <c r="I16" s="73"/>
      <c r="J16" s="73"/>
      <c r="K16" s="73"/>
      <c r="L16" s="73"/>
      <c r="M16" s="59"/>
      <c r="N16" s="110"/>
      <c r="O16" s="60"/>
    </row>
    <row r="17" spans="1:15" s="61" customFormat="1" ht="55.25" customHeight="1" x14ac:dyDescent="0.7">
      <c r="A17" s="163"/>
      <c r="B17" s="163"/>
      <c r="C17" s="79" t="s">
        <v>81</v>
      </c>
      <c r="D17" s="89" t="s">
        <v>102</v>
      </c>
      <c r="E17" s="157"/>
      <c r="F17" s="73"/>
      <c r="G17" s="73"/>
      <c r="H17" s="73"/>
      <c r="I17" s="73"/>
      <c r="J17" s="73"/>
      <c r="K17" s="73"/>
      <c r="L17" s="73"/>
      <c r="M17" s="59"/>
      <c r="N17" s="110"/>
      <c r="O17" s="60"/>
    </row>
    <row r="18" spans="1:15" s="61" customFormat="1" ht="55.25" customHeight="1" x14ac:dyDescent="0.7">
      <c r="A18" s="163"/>
      <c r="B18" s="163"/>
      <c r="C18" s="96" t="s">
        <v>195</v>
      </c>
      <c r="D18" s="89" t="s">
        <v>196</v>
      </c>
      <c r="E18" s="157"/>
      <c r="F18" s="73"/>
      <c r="G18" s="73"/>
      <c r="H18" s="73"/>
      <c r="I18" s="73"/>
      <c r="J18" s="73"/>
      <c r="K18" s="73"/>
      <c r="L18" s="73"/>
      <c r="M18" s="59"/>
      <c r="N18" s="110"/>
      <c r="O18" s="60"/>
    </row>
    <row r="19" spans="1:15" s="61" customFormat="1" ht="55.25" customHeight="1" x14ac:dyDescent="0.7">
      <c r="A19" s="178">
        <v>44898</v>
      </c>
      <c r="B19" s="178" t="s">
        <v>183</v>
      </c>
      <c r="C19" s="315" t="s">
        <v>398</v>
      </c>
      <c r="D19" s="80" t="s">
        <v>397</v>
      </c>
      <c r="E19" s="157"/>
      <c r="F19" s="73"/>
      <c r="G19" s="73"/>
      <c r="H19" s="73"/>
      <c r="I19" s="73"/>
      <c r="J19" s="73"/>
      <c r="K19" s="73"/>
      <c r="L19" s="73"/>
      <c r="M19" s="59"/>
      <c r="N19" s="110"/>
      <c r="O19" s="60"/>
    </row>
    <row r="20" spans="1:15" s="61" customFormat="1" ht="55.25" customHeight="1" x14ac:dyDescent="0.7">
      <c r="A20" s="179"/>
      <c r="B20" s="179"/>
      <c r="C20" s="126" t="s">
        <v>195</v>
      </c>
      <c r="D20" s="80" t="s">
        <v>196</v>
      </c>
      <c r="E20" s="157"/>
      <c r="F20" s="73"/>
      <c r="G20" s="73"/>
      <c r="H20" s="73"/>
      <c r="I20" s="73"/>
      <c r="J20" s="73"/>
      <c r="K20" s="73"/>
      <c r="L20" s="73"/>
      <c r="M20" s="59"/>
      <c r="N20" s="110"/>
      <c r="O20" s="60"/>
    </row>
    <row r="21" spans="1:15" s="61" customFormat="1" ht="55.25" customHeight="1" x14ac:dyDescent="0.7">
      <c r="A21" s="121">
        <v>44899</v>
      </c>
      <c r="B21" s="121" t="s">
        <v>55</v>
      </c>
      <c r="C21" s="81" t="s">
        <v>195</v>
      </c>
      <c r="D21" s="82" t="s">
        <v>196</v>
      </c>
      <c r="E21" s="157"/>
      <c r="F21" s="73"/>
      <c r="G21" s="73"/>
      <c r="H21" s="73"/>
      <c r="I21" s="73"/>
      <c r="J21" s="73"/>
      <c r="K21" s="73"/>
      <c r="L21" s="73"/>
      <c r="M21" s="59"/>
      <c r="N21" s="110"/>
      <c r="O21" s="60"/>
    </row>
    <row r="22" spans="1:15" s="61" customFormat="1" ht="55.25" customHeight="1" x14ac:dyDescent="0.7">
      <c r="A22" s="163">
        <v>44900</v>
      </c>
      <c r="B22" s="163" t="s">
        <v>56</v>
      </c>
      <c r="C22" s="90" t="s">
        <v>206</v>
      </c>
      <c r="D22" s="89" t="s">
        <v>207</v>
      </c>
      <c r="E22" s="157"/>
      <c r="F22" s="73"/>
      <c r="G22" s="73"/>
      <c r="H22" s="73"/>
      <c r="I22" s="73"/>
      <c r="J22" s="73"/>
      <c r="K22" s="73"/>
      <c r="L22" s="73"/>
      <c r="M22" s="59"/>
      <c r="N22" s="110"/>
      <c r="O22" s="60"/>
    </row>
    <row r="23" spans="1:15" s="61" customFormat="1" ht="55.25" customHeight="1" x14ac:dyDescent="0.7">
      <c r="A23" s="163"/>
      <c r="B23" s="163"/>
      <c r="C23" s="90" t="s">
        <v>184</v>
      </c>
      <c r="D23" s="89" t="s">
        <v>185</v>
      </c>
      <c r="E23" s="157"/>
      <c r="F23" s="73"/>
      <c r="G23" s="73"/>
      <c r="H23" s="73"/>
      <c r="I23" s="73"/>
      <c r="J23" s="73"/>
      <c r="K23" s="73"/>
      <c r="L23" s="73"/>
      <c r="M23" s="59"/>
      <c r="N23" s="110"/>
      <c r="O23" s="60"/>
    </row>
    <row r="24" spans="1:15" s="61" customFormat="1" ht="55.25" customHeight="1" x14ac:dyDescent="0.7">
      <c r="A24" s="163"/>
      <c r="B24" s="163"/>
      <c r="C24" s="96" t="s">
        <v>186</v>
      </c>
      <c r="D24" s="89" t="s">
        <v>187</v>
      </c>
      <c r="E24" s="157"/>
      <c r="F24" s="73"/>
      <c r="G24" s="73"/>
      <c r="H24" s="73"/>
      <c r="I24" s="73"/>
      <c r="J24" s="73"/>
      <c r="K24" s="73"/>
      <c r="L24" s="73"/>
      <c r="M24" s="59"/>
      <c r="N24" s="110"/>
      <c r="O24" s="60"/>
    </row>
    <row r="25" spans="1:15" s="61" customFormat="1" ht="55.25" customHeight="1" x14ac:dyDescent="0.7">
      <c r="A25" s="163"/>
      <c r="B25" s="163"/>
      <c r="C25" s="98" t="s">
        <v>168</v>
      </c>
      <c r="D25" s="89" t="s">
        <v>171</v>
      </c>
      <c r="E25" s="157"/>
      <c r="F25" s="73"/>
      <c r="G25" s="73"/>
      <c r="H25" s="73"/>
      <c r="I25" s="73"/>
      <c r="J25" s="73"/>
      <c r="K25" s="73"/>
      <c r="L25" s="73"/>
      <c r="M25" s="59"/>
      <c r="N25" s="110"/>
      <c r="O25" s="60"/>
    </row>
    <row r="26" spans="1:15" s="61" customFormat="1" ht="55.25" customHeight="1" x14ac:dyDescent="0.7">
      <c r="A26" s="163"/>
      <c r="B26" s="163"/>
      <c r="C26" s="97" t="s">
        <v>188</v>
      </c>
      <c r="D26" s="89" t="s">
        <v>189</v>
      </c>
      <c r="E26" s="157"/>
      <c r="F26" s="73"/>
      <c r="G26" s="73"/>
      <c r="H26" s="73"/>
      <c r="I26" s="73"/>
      <c r="J26" s="73"/>
      <c r="K26" s="73"/>
      <c r="L26" s="73"/>
      <c r="M26" s="59"/>
      <c r="N26" s="110"/>
      <c r="O26" s="60"/>
    </row>
    <row r="27" spans="1:15" s="61" customFormat="1" ht="55.25" customHeight="1" x14ac:dyDescent="0.7">
      <c r="A27" s="163"/>
      <c r="B27" s="163"/>
      <c r="C27" s="96" t="s">
        <v>103</v>
      </c>
      <c r="D27" s="89" t="s">
        <v>66</v>
      </c>
      <c r="E27" s="157"/>
      <c r="F27" s="73"/>
      <c r="G27" s="73"/>
      <c r="H27" s="73"/>
      <c r="I27" s="73"/>
      <c r="J27" s="73"/>
      <c r="K27" s="73"/>
      <c r="L27" s="73"/>
      <c r="M27" s="59"/>
      <c r="N27" s="110"/>
      <c r="O27" s="60"/>
    </row>
    <row r="28" spans="1:15" s="61" customFormat="1" ht="55.25" customHeight="1" x14ac:dyDescent="0.7">
      <c r="A28" s="163"/>
      <c r="B28" s="163"/>
      <c r="C28" s="91" t="s">
        <v>106</v>
      </c>
      <c r="D28" s="89" t="s">
        <v>190</v>
      </c>
      <c r="E28" s="157"/>
      <c r="F28" s="73"/>
      <c r="G28" s="73"/>
      <c r="H28" s="73"/>
      <c r="I28" s="73"/>
      <c r="J28" s="73"/>
      <c r="K28" s="73"/>
      <c r="L28" s="73"/>
      <c r="M28" s="59"/>
      <c r="N28" s="110"/>
      <c r="O28" s="60"/>
    </row>
    <row r="29" spans="1:15" s="61" customFormat="1" ht="55.25" customHeight="1" x14ac:dyDescent="0.7">
      <c r="A29" s="163"/>
      <c r="B29" s="163"/>
      <c r="C29" s="90" t="s">
        <v>81</v>
      </c>
      <c r="D29" s="89" t="s">
        <v>102</v>
      </c>
      <c r="E29" s="157"/>
      <c r="F29" s="73"/>
      <c r="G29" s="73"/>
      <c r="H29" s="73"/>
      <c r="I29" s="73"/>
      <c r="J29" s="73"/>
      <c r="K29" s="73"/>
      <c r="L29" s="73"/>
      <c r="M29" s="59"/>
      <c r="N29" s="110"/>
      <c r="O29" s="60"/>
    </row>
    <row r="30" spans="1:15" s="61" customFormat="1" ht="55.25" customHeight="1" x14ac:dyDescent="0.7">
      <c r="A30" s="163"/>
      <c r="B30" s="163"/>
      <c r="C30" s="90" t="s">
        <v>195</v>
      </c>
      <c r="D30" s="89" t="s">
        <v>196</v>
      </c>
      <c r="E30" s="157"/>
      <c r="F30" s="73"/>
      <c r="G30" s="73"/>
      <c r="H30" s="73"/>
      <c r="I30" s="73"/>
      <c r="J30" s="73"/>
      <c r="K30" s="73"/>
      <c r="L30" s="73"/>
      <c r="M30" s="59"/>
      <c r="N30" s="110"/>
      <c r="O30" s="60"/>
    </row>
    <row r="31" spans="1:15" s="61" customFormat="1" ht="55.25" customHeight="1" x14ac:dyDescent="0.7">
      <c r="A31" s="164">
        <v>44901</v>
      </c>
      <c r="B31" s="164" t="s">
        <v>58</v>
      </c>
      <c r="C31" s="124" t="s">
        <v>186</v>
      </c>
      <c r="D31" s="84" t="s">
        <v>187</v>
      </c>
      <c r="E31" s="157"/>
      <c r="F31" s="73"/>
      <c r="G31" s="73"/>
      <c r="H31" s="73"/>
      <c r="I31" s="73"/>
      <c r="J31" s="73"/>
      <c r="K31" s="73"/>
      <c r="L31" s="73"/>
      <c r="M31" s="59"/>
      <c r="N31" s="110"/>
      <c r="O31" s="60"/>
    </row>
    <row r="32" spans="1:15" s="61" customFormat="1" ht="55.25" customHeight="1" x14ac:dyDescent="0.7">
      <c r="A32" s="164"/>
      <c r="B32" s="164"/>
      <c r="C32" s="124" t="s">
        <v>168</v>
      </c>
      <c r="D32" s="84" t="s">
        <v>171</v>
      </c>
      <c r="E32" s="157"/>
      <c r="F32" s="73"/>
      <c r="G32" s="73"/>
      <c r="H32" s="73"/>
      <c r="I32" s="73"/>
      <c r="J32" s="73"/>
      <c r="K32" s="73"/>
      <c r="L32" s="73"/>
      <c r="M32" s="59"/>
      <c r="N32" s="110"/>
      <c r="O32" s="60"/>
    </row>
    <row r="33" spans="1:15" s="61" customFormat="1" ht="55.25" customHeight="1" x14ac:dyDescent="0.7">
      <c r="A33" s="164"/>
      <c r="B33" s="164"/>
      <c r="C33" s="124" t="s">
        <v>188</v>
      </c>
      <c r="D33" s="84" t="s">
        <v>189</v>
      </c>
      <c r="E33" s="157"/>
      <c r="F33" s="73"/>
      <c r="G33" s="73"/>
      <c r="H33" s="73"/>
      <c r="I33" s="73"/>
      <c r="J33" s="73"/>
      <c r="K33" s="73"/>
      <c r="L33" s="73"/>
      <c r="M33" s="59"/>
      <c r="N33" s="110"/>
      <c r="O33" s="60"/>
    </row>
    <row r="34" spans="1:15" s="61" customFormat="1" ht="55.25" customHeight="1" x14ac:dyDescent="0.7">
      <c r="A34" s="164"/>
      <c r="B34" s="164"/>
      <c r="C34" s="124" t="s">
        <v>300</v>
      </c>
      <c r="D34" s="84" t="s">
        <v>173</v>
      </c>
      <c r="E34" s="157"/>
      <c r="F34" s="73"/>
      <c r="G34" s="73"/>
      <c r="H34" s="73"/>
      <c r="I34" s="73"/>
      <c r="J34" s="73"/>
      <c r="K34" s="73"/>
      <c r="L34" s="73"/>
      <c r="M34" s="59"/>
      <c r="N34" s="110"/>
      <c r="O34" s="60"/>
    </row>
    <row r="35" spans="1:15" s="61" customFormat="1" ht="55.25" customHeight="1" x14ac:dyDescent="0.7">
      <c r="A35" s="164"/>
      <c r="B35" s="164"/>
      <c r="C35" s="124" t="s">
        <v>301</v>
      </c>
      <c r="D35" s="84" t="s">
        <v>302</v>
      </c>
      <c r="E35" s="157"/>
      <c r="F35" s="73"/>
      <c r="G35" s="73"/>
      <c r="H35" s="73"/>
      <c r="I35" s="73"/>
      <c r="J35" s="73"/>
      <c r="K35" s="73"/>
      <c r="L35" s="73"/>
      <c r="M35" s="59"/>
      <c r="N35" s="110"/>
      <c r="O35" s="60"/>
    </row>
    <row r="36" spans="1:15" s="61" customFormat="1" ht="55.25" customHeight="1" x14ac:dyDescent="0.7">
      <c r="A36" s="164"/>
      <c r="B36" s="164"/>
      <c r="C36" s="124" t="s">
        <v>103</v>
      </c>
      <c r="D36" s="84" t="s">
        <v>66</v>
      </c>
      <c r="E36" s="157"/>
      <c r="F36" s="73"/>
      <c r="G36" s="73"/>
      <c r="H36" s="73"/>
      <c r="I36" s="73"/>
      <c r="J36" s="73"/>
      <c r="K36" s="73"/>
      <c r="L36" s="73"/>
      <c r="M36" s="59"/>
      <c r="N36" s="110"/>
      <c r="O36" s="60"/>
    </row>
    <row r="37" spans="1:15" s="61" customFormat="1" ht="55.15" customHeight="1" x14ac:dyDescent="0.7">
      <c r="A37" s="164"/>
      <c r="B37" s="164"/>
      <c r="C37" s="124" t="s">
        <v>106</v>
      </c>
      <c r="D37" s="84" t="s">
        <v>190</v>
      </c>
      <c r="E37" s="157"/>
      <c r="F37" s="73"/>
      <c r="G37" s="73"/>
      <c r="H37" s="73"/>
      <c r="I37" s="73"/>
      <c r="J37" s="73"/>
      <c r="K37" s="73"/>
      <c r="L37" s="73"/>
      <c r="M37" s="59"/>
      <c r="N37" s="110"/>
      <c r="O37" s="60"/>
    </row>
    <row r="38" spans="1:15" s="61" customFormat="1" ht="55.25" customHeight="1" x14ac:dyDescent="0.7">
      <c r="A38" s="164"/>
      <c r="B38" s="164"/>
      <c r="C38" s="86" t="s">
        <v>81</v>
      </c>
      <c r="D38" s="84" t="s">
        <v>102</v>
      </c>
      <c r="E38" s="157"/>
      <c r="F38" s="73"/>
      <c r="G38" s="73"/>
      <c r="H38" s="73"/>
      <c r="I38" s="73"/>
      <c r="J38" s="73"/>
      <c r="K38" s="73"/>
      <c r="L38" s="73"/>
      <c r="M38" s="59"/>
      <c r="N38" s="110"/>
      <c r="O38" s="60"/>
    </row>
    <row r="39" spans="1:15" s="61" customFormat="1" ht="55.25" customHeight="1" x14ac:dyDescent="0.7">
      <c r="A39" s="164"/>
      <c r="B39" s="164"/>
      <c r="C39" s="88" t="s">
        <v>195</v>
      </c>
      <c r="D39" s="84" t="s">
        <v>196</v>
      </c>
      <c r="E39" s="157"/>
      <c r="F39" s="73"/>
      <c r="G39" s="73"/>
      <c r="H39" s="73"/>
      <c r="I39" s="73"/>
      <c r="J39" s="73"/>
      <c r="K39" s="73"/>
      <c r="L39" s="73"/>
      <c r="M39" s="59"/>
      <c r="N39" s="110"/>
      <c r="O39" s="60"/>
    </row>
    <row r="40" spans="1:15" s="61" customFormat="1" ht="55.25" customHeight="1" x14ac:dyDescent="0.7">
      <c r="A40" s="163">
        <v>44902</v>
      </c>
      <c r="B40" s="163" t="s">
        <v>47</v>
      </c>
      <c r="C40" s="96" t="s">
        <v>265</v>
      </c>
      <c r="D40" s="89" t="s">
        <v>207</v>
      </c>
      <c r="E40" s="157"/>
      <c r="F40" s="73"/>
      <c r="G40" s="73"/>
      <c r="H40" s="73"/>
      <c r="I40" s="73"/>
      <c r="J40" s="73"/>
      <c r="K40" s="73"/>
      <c r="L40" s="73"/>
      <c r="M40" s="59"/>
      <c r="N40" s="110"/>
      <c r="O40" s="60"/>
    </row>
    <row r="41" spans="1:15" s="61" customFormat="1" ht="55.25" customHeight="1" x14ac:dyDescent="0.7">
      <c r="A41" s="163"/>
      <c r="B41" s="163"/>
      <c r="C41" s="79" t="s">
        <v>186</v>
      </c>
      <c r="D41" s="89" t="s">
        <v>187</v>
      </c>
      <c r="E41" s="157"/>
      <c r="F41" s="73"/>
      <c r="G41" s="73"/>
      <c r="H41" s="73"/>
      <c r="I41" s="73"/>
      <c r="J41" s="73"/>
      <c r="K41" s="73"/>
      <c r="L41" s="73"/>
      <c r="M41" s="59"/>
      <c r="N41" s="110"/>
      <c r="O41" s="60"/>
    </row>
    <row r="42" spans="1:15" s="61" customFormat="1" ht="55.25" customHeight="1" x14ac:dyDescent="0.7">
      <c r="A42" s="163"/>
      <c r="B42" s="163"/>
      <c r="C42" s="97" t="s">
        <v>168</v>
      </c>
      <c r="D42" s="89" t="s">
        <v>171</v>
      </c>
      <c r="E42" s="157"/>
      <c r="F42" s="73"/>
      <c r="G42" s="73"/>
      <c r="H42" s="73"/>
      <c r="I42" s="73"/>
      <c r="J42" s="73"/>
      <c r="K42" s="73"/>
      <c r="L42" s="73"/>
      <c r="M42" s="59"/>
      <c r="N42" s="110"/>
      <c r="O42" s="60"/>
    </row>
    <row r="43" spans="1:15" s="61" customFormat="1" ht="55.25" customHeight="1" x14ac:dyDescent="0.7">
      <c r="A43" s="163"/>
      <c r="B43" s="163"/>
      <c r="C43" s="90" t="s">
        <v>188</v>
      </c>
      <c r="D43" s="89" t="s">
        <v>189</v>
      </c>
      <c r="E43" s="157"/>
      <c r="F43" s="73"/>
      <c r="G43" s="73"/>
      <c r="H43" s="73"/>
      <c r="I43" s="73"/>
      <c r="J43" s="73"/>
      <c r="K43" s="73"/>
      <c r="L43" s="73"/>
      <c r="M43" s="59"/>
      <c r="N43" s="110"/>
      <c r="O43" s="60"/>
    </row>
    <row r="44" spans="1:15" s="61" customFormat="1" ht="55.25" customHeight="1" x14ac:dyDescent="0.7">
      <c r="A44" s="163"/>
      <c r="B44" s="163"/>
      <c r="C44" s="90" t="s">
        <v>182</v>
      </c>
      <c r="D44" s="89" t="s">
        <v>250</v>
      </c>
      <c r="E44" s="157"/>
      <c r="F44" s="73"/>
      <c r="G44" s="73"/>
      <c r="H44" s="73"/>
      <c r="I44" s="73"/>
      <c r="J44" s="73"/>
      <c r="K44" s="73"/>
      <c r="L44" s="73"/>
      <c r="M44" s="59"/>
      <c r="N44" s="110"/>
      <c r="O44" s="60"/>
    </row>
    <row r="45" spans="1:15" s="61" customFormat="1" ht="55.25" customHeight="1" x14ac:dyDescent="0.7">
      <c r="A45" s="163"/>
      <c r="B45" s="163"/>
      <c r="C45" s="90" t="s">
        <v>191</v>
      </c>
      <c r="D45" s="89" t="s">
        <v>167</v>
      </c>
      <c r="E45" s="157"/>
      <c r="F45" s="73"/>
      <c r="G45" s="73"/>
      <c r="H45" s="73"/>
      <c r="I45" s="73"/>
      <c r="J45" s="73"/>
      <c r="K45" s="73"/>
      <c r="L45" s="73"/>
      <c r="M45" s="59"/>
      <c r="N45" s="110"/>
      <c r="O45" s="60"/>
    </row>
    <row r="46" spans="1:15" s="61" customFormat="1" ht="55.25" customHeight="1" x14ac:dyDescent="0.7">
      <c r="A46" s="163"/>
      <c r="B46" s="163"/>
      <c r="C46" s="90" t="s">
        <v>284</v>
      </c>
      <c r="D46" s="89" t="s">
        <v>293</v>
      </c>
      <c r="E46" s="157"/>
      <c r="F46" s="73"/>
      <c r="G46" s="73"/>
      <c r="H46" s="73"/>
      <c r="I46" s="73"/>
      <c r="J46" s="73"/>
      <c r="K46" s="73"/>
      <c r="L46" s="73"/>
      <c r="M46" s="59"/>
      <c r="N46" s="110"/>
      <c r="O46" s="60"/>
    </row>
    <row r="47" spans="1:15" s="61" customFormat="1" ht="55.25" customHeight="1" x14ac:dyDescent="0.7">
      <c r="A47" s="163"/>
      <c r="B47" s="163"/>
      <c r="C47" s="90" t="s">
        <v>81</v>
      </c>
      <c r="D47" s="89" t="s">
        <v>102</v>
      </c>
      <c r="E47" s="157"/>
      <c r="F47" s="73"/>
      <c r="G47" s="73"/>
      <c r="H47" s="73"/>
      <c r="I47" s="73"/>
      <c r="J47" s="73"/>
      <c r="K47" s="73"/>
      <c r="L47" s="73"/>
      <c r="M47" s="59"/>
      <c r="N47" s="110"/>
      <c r="O47" s="60"/>
    </row>
    <row r="48" spans="1:15" s="61" customFormat="1" ht="55.25" customHeight="1" x14ac:dyDescent="0.7">
      <c r="A48" s="163"/>
      <c r="B48" s="163"/>
      <c r="C48" s="90" t="s">
        <v>195</v>
      </c>
      <c r="D48" s="89" t="s">
        <v>196</v>
      </c>
      <c r="E48" s="157"/>
      <c r="F48" s="73"/>
      <c r="G48" s="73"/>
      <c r="H48" s="73"/>
      <c r="I48" s="73"/>
      <c r="J48" s="73"/>
      <c r="K48" s="73"/>
      <c r="L48" s="73"/>
      <c r="M48" s="59"/>
      <c r="N48" s="110"/>
      <c r="O48" s="60"/>
    </row>
    <row r="49" spans="1:15" s="61" customFormat="1" ht="55.25" customHeight="1" x14ac:dyDescent="0.7">
      <c r="A49" s="171">
        <v>44903</v>
      </c>
      <c r="B49" s="171" t="s">
        <v>50</v>
      </c>
      <c r="C49" s="88" t="s">
        <v>265</v>
      </c>
      <c r="D49" s="84" t="s">
        <v>207</v>
      </c>
      <c r="E49" s="157"/>
      <c r="F49" s="73"/>
      <c r="G49" s="73"/>
      <c r="H49" s="73"/>
      <c r="I49" s="73"/>
      <c r="J49" s="73"/>
      <c r="K49" s="73"/>
      <c r="L49" s="73"/>
      <c r="M49" s="59"/>
      <c r="N49" s="110"/>
      <c r="O49" s="60"/>
    </row>
    <row r="50" spans="1:15" s="61" customFormat="1" ht="55.25" customHeight="1" x14ac:dyDescent="0.7">
      <c r="A50" s="171"/>
      <c r="B50" s="171"/>
      <c r="C50" s="85" t="s">
        <v>186</v>
      </c>
      <c r="D50" s="84" t="s">
        <v>187</v>
      </c>
      <c r="E50" s="157"/>
      <c r="F50" s="73"/>
      <c r="G50" s="73"/>
      <c r="H50" s="73"/>
      <c r="I50" s="73"/>
      <c r="J50" s="73"/>
      <c r="K50" s="73"/>
      <c r="L50" s="73"/>
      <c r="M50" s="59"/>
      <c r="N50" s="110"/>
      <c r="O50" s="60"/>
    </row>
    <row r="51" spans="1:15" s="61" customFormat="1" ht="55.15" customHeight="1" x14ac:dyDescent="0.7">
      <c r="A51" s="171"/>
      <c r="B51" s="171"/>
      <c r="C51" s="87" t="s">
        <v>168</v>
      </c>
      <c r="D51" s="84" t="s">
        <v>171</v>
      </c>
      <c r="E51" s="157"/>
      <c r="F51" s="73"/>
      <c r="G51" s="73"/>
      <c r="H51" s="73"/>
      <c r="I51" s="73"/>
      <c r="J51" s="73"/>
      <c r="K51" s="73"/>
      <c r="L51" s="73"/>
      <c r="M51" s="59"/>
      <c r="N51" s="110"/>
      <c r="O51" s="60"/>
    </row>
    <row r="52" spans="1:15" s="61" customFormat="1" ht="55.25" customHeight="1" x14ac:dyDescent="0.7">
      <c r="A52" s="171"/>
      <c r="B52" s="171"/>
      <c r="C52" s="86" t="s">
        <v>103</v>
      </c>
      <c r="D52" s="84" t="s">
        <v>66</v>
      </c>
      <c r="E52" s="157"/>
      <c r="F52" s="73"/>
      <c r="G52" s="73"/>
      <c r="H52" s="73"/>
      <c r="I52" s="73"/>
      <c r="J52" s="73"/>
      <c r="K52" s="73"/>
      <c r="L52" s="73"/>
      <c r="M52" s="59"/>
      <c r="N52" s="110"/>
      <c r="O52" s="60"/>
    </row>
    <row r="53" spans="1:15" s="61" customFormat="1" ht="55.25" customHeight="1" x14ac:dyDescent="0.7">
      <c r="A53" s="171"/>
      <c r="B53" s="171"/>
      <c r="C53" s="85" t="s">
        <v>81</v>
      </c>
      <c r="D53" s="84" t="s">
        <v>102</v>
      </c>
      <c r="E53" s="157"/>
      <c r="F53" s="73"/>
      <c r="G53" s="73"/>
      <c r="H53" s="73"/>
      <c r="I53" s="73"/>
      <c r="J53" s="73"/>
      <c r="K53" s="73"/>
      <c r="L53" s="73"/>
      <c r="M53" s="59"/>
      <c r="N53" s="110"/>
      <c r="O53" s="60"/>
    </row>
    <row r="54" spans="1:15" s="61" customFormat="1" ht="55.25" customHeight="1" x14ac:dyDescent="0.7">
      <c r="A54" s="171"/>
      <c r="B54" s="171"/>
      <c r="C54" s="124" t="s">
        <v>195</v>
      </c>
      <c r="D54" s="84" t="s">
        <v>196</v>
      </c>
      <c r="E54" s="157"/>
      <c r="F54" s="73"/>
      <c r="G54" s="73"/>
      <c r="H54" s="73"/>
      <c r="I54" s="73"/>
      <c r="J54" s="73"/>
      <c r="K54" s="73"/>
      <c r="L54" s="73"/>
      <c r="M54" s="59"/>
      <c r="N54" s="110"/>
      <c r="O54" s="60"/>
    </row>
    <row r="55" spans="1:15" s="61" customFormat="1" ht="55.25" customHeight="1" x14ac:dyDescent="0.7">
      <c r="A55" s="163">
        <v>44904</v>
      </c>
      <c r="B55" s="163" t="s">
        <v>52</v>
      </c>
      <c r="C55" s="90" t="s">
        <v>265</v>
      </c>
      <c r="D55" s="89" t="s">
        <v>207</v>
      </c>
      <c r="E55" s="157"/>
      <c r="F55" s="73"/>
      <c r="G55" s="73"/>
      <c r="H55" s="73"/>
      <c r="I55" s="73"/>
      <c r="J55" s="73"/>
      <c r="K55" s="73"/>
      <c r="L55" s="73"/>
      <c r="M55" s="59"/>
      <c r="N55" s="110"/>
      <c r="O55" s="60"/>
    </row>
    <row r="56" spans="1:15" s="61" customFormat="1" ht="55.25" customHeight="1" x14ac:dyDescent="0.7">
      <c r="A56" s="163"/>
      <c r="B56" s="163"/>
      <c r="C56" s="79" t="s">
        <v>256</v>
      </c>
      <c r="D56" s="89" t="s">
        <v>274</v>
      </c>
      <c r="E56" s="157"/>
      <c r="F56" s="73"/>
      <c r="G56" s="73"/>
      <c r="H56" s="73"/>
      <c r="I56" s="73"/>
      <c r="J56" s="73"/>
      <c r="K56" s="73"/>
      <c r="L56" s="73"/>
      <c r="M56" s="59"/>
      <c r="N56" s="110"/>
      <c r="O56" s="60"/>
    </row>
    <row r="57" spans="1:15" s="61" customFormat="1" ht="55.25" customHeight="1" x14ac:dyDescent="0.7">
      <c r="A57" s="163"/>
      <c r="B57" s="163"/>
      <c r="C57" s="90" t="s">
        <v>186</v>
      </c>
      <c r="D57" s="89" t="s">
        <v>187</v>
      </c>
      <c r="E57" s="157"/>
      <c r="F57" s="73"/>
      <c r="G57" s="73"/>
      <c r="H57" s="73"/>
      <c r="I57" s="73"/>
      <c r="J57" s="73"/>
      <c r="K57" s="73"/>
      <c r="L57" s="73"/>
      <c r="M57" s="59"/>
      <c r="N57" s="110"/>
      <c r="O57" s="60"/>
    </row>
    <row r="58" spans="1:15" s="61" customFormat="1" ht="55.25" customHeight="1" x14ac:dyDescent="0.7">
      <c r="A58" s="163"/>
      <c r="B58" s="163"/>
      <c r="C58" s="96" t="s">
        <v>169</v>
      </c>
      <c r="D58" s="89" t="s">
        <v>171</v>
      </c>
      <c r="E58" s="157"/>
      <c r="F58" s="73"/>
      <c r="G58" s="73"/>
      <c r="H58" s="73"/>
      <c r="I58" s="73"/>
      <c r="J58" s="73"/>
      <c r="K58" s="73"/>
      <c r="L58" s="73"/>
      <c r="M58" s="59"/>
      <c r="N58" s="110"/>
      <c r="O58" s="60"/>
    </row>
    <row r="59" spans="1:15" s="61" customFormat="1" ht="55.25" customHeight="1" x14ac:dyDescent="0.7">
      <c r="A59" s="163"/>
      <c r="B59" s="163"/>
      <c r="C59" s="90" t="s">
        <v>251</v>
      </c>
      <c r="D59" s="89" t="s">
        <v>189</v>
      </c>
      <c r="E59" s="157"/>
      <c r="F59" s="73"/>
      <c r="G59" s="73"/>
      <c r="H59" s="73"/>
      <c r="I59" s="73"/>
      <c r="J59" s="73"/>
      <c r="K59" s="73"/>
      <c r="L59" s="73"/>
      <c r="M59" s="59"/>
      <c r="N59" s="110"/>
      <c r="O59" s="60"/>
    </row>
    <row r="60" spans="1:15" s="61" customFormat="1" ht="55.25" customHeight="1" x14ac:dyDescent="0.7">
      <c r="A60" s="163"/>
      <c r="B60" s="163"/>
      <c r="C60" s="90" t="s">
        <v>301</v>
      </c>
      <c r="D60" s="89" t="s">
        <v>302</v>
      </c>
      <c r="E60" s="157"/>
      <c r="F60" s="73"/>
      <c r="G60" s="73"/>
      <c r="H60" s="73"/>
      <c r="I60" s="73"/>
      <c r="J60" s="73"/>
      <c r="K60" s="73"/>
      <c r="L60" s="73"/>
      <c r="M60" s="59"/>
      <c r="N60" s="110"/>
      <c r="O60" s="60"/>
    </row>
    <row r="61" spans="1:15" s="61" customFormat="1" ht="55.25" customHeight="1" x14ac:dyDescent="0.7">
      <c r="A61" s="163"/>
      <c r="B61" s="163"/>
      <c r="C61" s="79" t="s">
        <v>182</v>
      </c>
      <c r="D61" s="89" t="s">
        <v>250</v>
      </c>
      <c r="E61" s="157"/>
      <c r="F61" s="73"/>
      <c r="G61" s="73"/>
      <c r="H61" s="73"/>
      <c r="I61" s="73"/>
      <c r="J61" s="73"/>
      <c r="K61" s="73"/>
      <c r="L61" s="73"/>
      <c r="M61" s="59"/>
      <c r="N61" s="110"/>
      <c r="O61" s="60"/>
    </row>
    <row r="62" spans="1:15" s="61" customFormat="1" ht="55.25" customHeight="1" x14ac:dyDescent="0.7">
      <c r="A62" s="163"/>
      <c r="B62" s="163"/>
      <c r="C62" s="90" t="s">
        <v>81</v>
      </c>
      <c r="D62" s="89" t="s">
        <v>102</v>
      </c>
      <c r="E62" s="157"/>
      <c r="F62" s="73"/>
      <c r="G62" s="73"/>
      <c r="H62" s="73"/>
      <c r="I62" s="73"/>
      <c r="J62" s="73"/>
      <c r="K62" s="73"/>
      <c r="L62" s="73"/>
      <c r="M62" s="59"/>
      <c r="N62" s="110"/>
      <c r="O62" s="60"/>
    </row>
    <row r="63" spans="1:15" s="61" customFormat="1" ht="55.25" customHeight="1" x14ac:dyDescent="0.7">
      <c r="A63" s="163"/>
      <c r="B63" s="163"/>
      <c r="C63" s="90" t="s">
        <v>195</v>
      </c>
      <c r="D63" s="89" t="s">
        <v>196</v>
      </c>
      <c r="E63" s="157"/>
      <c r="F63" s="73"/>
      <c r="G63" s="73"/>
      <c r="H63" s="73"/>
      <c r="I63" s="73"/>
      <c r="J63" s="73"/>
      <c r="K63" s="73"/>
      <c r="L63" s="73"/>
      <c r="M63" s="59"/>
      <c r="N63" s="110"/>
      <c r="O63" s="60"/>
    </row>
    <row r="64" spans="1:15" s="61" customFormat="1" ht="55.25" customHeight="1" x14ac:dyDescent="0.7">
      <c r="A64" s="167">
        <v>44905</v>
      </c>
      <c r="B64" s="167" t="s">
        <v>183</v>
      </c>
      <c r="C64" s="126" t="s">
        <v>186</v>
      </c>
      <c r="D64" s="80" t="s">
        <v>280</v>
      </c>
      <c r="E64" s="157"/>
      <c r="F64" s="73"/>
      <c r="G64" s="73"/>
      <c r="H64" s="73"/>
      <c r="I64" s="73"/>
      <c r="J64" s="73"/>
      <c r="K64" s="73"/>
      <c r="L64" s="73"/>
      <c r="M64" s="59"/>
      <c r="N64" s="110"/>
      <c r="O64" s="60"/>
    </row>
    <row r="65" spans="1:15" s="61" customFormat="1" ht="55.25" customHeight="1" x14ac:dyDescent="0.7">
      <c r="A65" s="167"/>
      <c r="B65" s="167"/>
      <c r="C65" s="99" t="s">
        <v>195</v>
      </c>
      <c r="D65" s="80" t="s">
        <v>196</v>
      </c>
      <c r="E65" s="157"/>
      <c r="F65" s="73"/>
      <c r="G65" s="73"/>
      <c r="H65" s="73"/>
      <c r="I65" s="73"/>
      <c r="J65" s="73"/>
      <c r="K65" s="73"/>
      <c r="L65" s="73"/>
      <c r="M65" s="59"/>
      <c r="N65" s="110"/>
      <c r="O65" s="60"/>
    </row>
    <row r="66" spans="1:15" s="61" customFormat="1" ht="55.25" customHeight="1" x14ac:dyDescent="0.7">
      <c r="A66" s="168">
        <v>44906</v>
      </c>
      <c r="B66" s="168" t="s">
        <v>55</v>
      </c>
      <c r="C66" s="127" t="s">
        <v>186</v>
      </c>
      <c r="D66" s="82" t="s">
        <v>280</v>
      </c>
      <c r="E66" s="157"/>
      <c r="F66" s="73"/>
      <c r="G66" s="73"/>
      <c r="H66" s="73"/>
      <c r="I66" s="73"/>
      <c r="J66" s="73"/>
      <c r="K66" s="73"/>
      <c r="L66" s="73"/>
      <c r="M66" s="59"/>
      <c r="N66" s="110"/>
      <c r="O66" s="60"/>
    </row>
    <row r="67" spans="1:15" s="61" customFormat="1" ht="55.25" customHeight="1" x14ac:dyDescent="0.7">
      <c r="A67" s="168"/>
      <c r="B67" s="168"/>
      <c r="C67" s="127" t="s">
        <v>195</v>
      </c>
      <c r="D67" s="82" t="s">
        <v>196</v>
      </c>
      <c r="E67" s="157"/>
      <c r="F67" s="73"/>
      <c r="G67" s="73"/>
      <c r="H67" s="73"/>
      <c r="I67" s="73"/>
      <c r="J67" s="73"/>
      <c r="K67" s="73"/>
      <c r="L67" s="73"/>
      <c r="M67" s="59"/>
      <c r="N67" s="110"/>
      <c r="O67" s="60"/>
    </row>
    <row r="68" spans="1:15" s="61" customFormat="1" ht="55.25" customHeight="1" x14ac:dyDescent="0.7">
      <c r="A68" s="163">
        <v>44907</v>
      </c>
      <c r="B68" s="163" t="s">
        <v>56</v>
      </c>
      <c r="C68" s="90" t="s">
        <v>265</v>
      </c>
      <c r="D68" s="89" t="s">
        <v>207</v>
      </c>
      <c r="E68" s="157"/>
      <c r="F68" s="73"/>
      <c r="G68" s="73"/>
      <c r="H68" s="73"/>
      <c r="I68" s="73"/>
      <c r="J68" s="73"/>
      <c r="K68" s="73"/>
      <c r="L68" s="73"/>
      <c r="M68" s="59"/>
      <c r="N68" s="110"/>
      <c r="O68" s="60"/>
    </row>
    <row r="69" spans="1:15" s="61" customFormat="1" ht="55.25" customHeight="1" x14ac:dyDescent="0.7">
      <c r="A69" s="163"/>
      <c r="B69" s="163"/>
      <c r="C69" s="91" t="s">
        <v>186</v>
      </c>
      <c r="D69" s="89" t="s">
        <v>187</v>
      </c>
      <c r="E69" s="157"/>
      <c r="F69" s="73"/>
      <c r="G69" s="73"/>
      <c r="H69" s="73"/>
      <c r="I69" s="73"/>
      <c r="J69" s="73"/>
      <c r="K69" s="73"/>
      <c r="L69" s="73"/>
      <c r="M69" s="59"/>
      <c r="N69" s="110"/>
      <c r="O69" s="60"/>
    </row>
    <row r="70" spans="1:15" s="61" customFormat="1" ht="55.25" customHeight="1" x14ac:dyDescent="0.7">
      <c r="A70" s="163"/>
      <c r="B70" s="163"/>
      <c r="C70" s="96" t="s">
        <v>168</v>
      </c>
      <c r="D70" s="89" t="s">
        <v>171</v>
      </c>
      <c r="E70" s="157"/>
      <c r="F70" s="73"/>
      <c r="G70" s="73"/>
      <c r="H70" s="73"/>
      <c r="I70" s="73"/>
      <c r="J70" s="73"/>
      <c r="K70" s="73"/>
      <c r="L70" s="73"/>
      <c r="M70" s="59"/>
      <c r="N70" s="110"/>
      <c r="O70" s="60"/>
    </row>
    <row r="71" spans="1:15" s="61" customFormat="1" ht="55.25" customHeight="1" x14ac:dyDescent="0.7">
      <c r="A71" s="163"/>
      <c r="B71" s="163"/>
      <c r="C71" s="90" t="s">
        <v>188</v>
      </c>
      <c r="D71" s="89" t="s">
        <v>189</v>
      </c>
      <c r="E71" s="157"/>
      <c r="F71" s="73"/>
      <c r="G71" s="73"/>
      <c r="H71" s="73"/>
      <c r="I71" s="73"/>
      <c r="J71" s="73"/>
      <c r="K71" s="73"/>
      <c r="L71" s="73"/>
      <c r="M71" s="59"/>
      <c r="N71" s="110"/>
      <c r="O71" s="60"/>
    </row>
    <row r="72" spans="1:15" s="61" customFormat="1" ht="55.25" customHeight="1" x14ac:dyDescent="0.7">
      <c r="A72" s="163"/>
      <c r="B72" s="163"/>
      <c r="C72" s="90" t="s">
        <v>103</v>
      </c>
      <c r="D72" s="89" t="s">
        <v>66</v>
      </c>
      <c r="E72" s="157"/>
      <c r="F72" s="73"/>
      <c r="G72" s="73"/>
      <c r="H72" s="73"/>
      <c r="I72" s="73"/>
      <c r="J72" s="73"/>
      <c r="K72" s="73"/>
      <c r="L72" s="73"/>
      <c r="M72" s="59"/>
      <c r="N72" s="110"/>
      <c r="O72" s="60"/>
    </row>
    <row r="73" spans="1:15" s="61" customFormat="1" ht="55.25" customHeight="1" x14ac:dyDescent="0.7">
      <c r="A73" s="163"/>
      <c r="B73" s="163"/>
      <c r="C73" s="90" t="s">
        <v>106</v>
      </c>
      <c r="D73" s="89" t="s">
        <v>190</v>
      </c>
      <c r="E73" s="157"/>
      <c r="F73" s="73"/>
      <c r="G73" s="73"/>
      <c r="H73" s="73"/>
      <c r="I73" s="73"/>
      <c r="J73" s="73"/>
      <c r="K73" s="73"/>
      <c r="L73" s="73"/>
      <c r="M73" s="59"/>
      <c r="N73" s="110"/>
      <c r="O73" s="60"/>
    </row>
    <row r="74" spans="1:15" s="61" customFormat="1" ht="55.25" customHeight="1" x14ac:dyDescent="0.7">
      <c r="A74" s="163"/>
      <c r="B74" s="163"/>
      <c r="C74" s="90" t="s">
        <v>81</v>
      </c>
      <c r="D74" s="89" t="s">
        <v>102</v>
      </c>
      <c r="E74" s="157"/>
      <c r="F74" s="73"/>
      <c r="G74" s="73"/>
      <c r="H74" s="73"/>
      <c r="I74" s="73"/>
      <c r="J74" s="73"/>
      <c r="K74" s="73"/>
      <c r="L74" s="73"/>
      <c r="M74" s="59"/>
      <c r="N74" s="110"/>
      <c r="O74" s="60"/>
    </row>
    <row r="75" spans="1:15" s="61" customFormat="1" ht="55.25" customHeight="1" x14ac:dyDescent="0.7">
      <c r="A75" s="163"/>
      <c r="B75" s="163"/>
      <c r="C75" s="90" t="s">
        <v>195</v>
      </c>
      <c r="D75" s="89" t="s">
        <v>196</v>
      </c>
      <c r="E75" s="157"/>
      <c r="F75" s="73"/>
      <c r="G75" s="73"/>
      <c r="H75" s="73"/>
      <c r="I75" s="73"/>
      <c r="J75" s="73"/>
      <c r="K75" s="73"/>
      <c r="L75" s="73"/>
      <c r="M75" s="59"/>
      <c r="N75" s="110"/>
      <c r="O75" s="60"/>
    </row>
    <row r="76" spans="1:15" s="61" customFormat="1" ht="55.25" customHeight="1" x14ac:dyDescent="0.7">
      <c r="A76" s="164">
        <v>44908</v>
      </c>
      <c r="B76" s="164" t="s">
        <v>58</v>
      </c>
      <c r="C76" s="86" t="s">
        <v>186</v>
      </c>
      <c r="D76" s="84" t="s">
        <v>187</v>
      </c>
      <c r="E76" s="157"/>
      <c r="F76" s="73"/>
      <c r="G76" s="73"/>
      <c r="H76" s="73"/>
      <c r="I76" s="73"/>
      <c r="J76" s="73"/>
      <c r="K76" s="73"/>
      <c r="L76" s="73"/>
      <c r="M76" s="59"/>
      <c r="N76" s="110"/>
      <c r="O76" s="60"/>
    </row>
    <row r="77" spans="1:15" s="61" customFormat="1" ht="55.25" customHeight="1" x14ac:dyDescent="0.7">
      <c r="A77" s="164"/>
      <c r="B77" s="164"/>
      <c r="C77" s="124" t="s">
        <v>168</v>
      </c>
      <c r="D77" s="84" t="s">
        <v>171</v>
      </c>
      <c r="E77" s="157"/>
      <c r="F77" s="73"/>
      <c r="G77" s="73"/>
      <c r="H77" s="73"/>
      <c r="I77" s="73"/>
      <c r="J77" s="73"/>
      <c r="K77" s="73"/>
      <c r="L77" s="73"/>
      <c r="M77" s="59"/>
      <c r="N77" s="110"/>
      <c r="O77" s="60"/>
    </row>
    <row r="78" spans="1:15" s="61" customFormat="1" ht="55.25" customHeight="1" x14ac:dyDescent="0.7">
      <c r="A78" s="164"/>
      <c r="B78" s="164"/>
      <c r="C78" s="85" t="s">
        <v>188</v>
      </c>
      <c r="D78" s="84" t="s">
        <v>189</v>
      </c>
      <c r="E78" s="157"/>
      <c r="F78" s="73"/>
      <c r="G78" s="73"/>
      <c r="H78" s="73"/>
      <c r="I78" s="73"/>
      <c r="J78" s="73"/>
      <c r="K78" s="73"/>
      <c r="L78" s="73"/>
      <c r="M78" s="59"/>
      <c r="N78" s="110"/>
      <c r="O78" s="60"/>
    </row>
    <row r="79" spans="1:15" s="61" customFormat="1" ht="55.25" customHeight="1" x14ac:dyDescent="0.7">
      <c r="A79" s="164"/>
      <c r="B79" s="164"/>
      <c r="C79" s="124" t="s">
        <v>301</v>
      </c>
      <c r="D79" s="84" t="s">
        <v>302</v>
      </c>
      <c r="E79" s="157"/>
      <c r="F79" s="73"/>
      <c r="G79" s="73"/>
      <c r="H79" s="73"/>
      <c r="I79" s="73"/>
      <c r="J79" s="73"/>
      <c r="K79" s="73"/>
      <c r="L79" s="73"/>
      <c r="M79" s="59"/>
      <c r="N79" s="110"/>
      <c r="O79" s="60"/>
    </row>
    <row r="80" spans="1:15" s="61" customFormat="1" ht="55.25" customHeight="1" x14ac:dyDescent="0.7">
      <c r="A80" s="164"/>
      <c r="B80" s="164"/>
      <c r="C80" s="83" t="s">
        <v>103</v>
      </c>
      <c r="D80" s="84" t="s">
        <v>66</v>
      </c>
      <c r="E80" s="157"/>
      <c r="F80" s="73"/>
      <c r="G80" s="73"/>
      <c r="H80" s="73"/>
      <c r="I80" s="73"/>
      <c r="J80" s="73"/>
      <c r="K80" s="73"/>
      <c r="L80" s="73"/>
      <c r="M80" s="59"/>
      <c r="N80" s="110"/>
      <c r="O80" s="60"/>
    </row>
    <row r="81" spans="1:15" s="61" customFormat="1" ht="55.25" customHeight="1" x14ac:dyDescent="0.7">
      <c r="A81" s="164"/>
      <c r="B81" s="164"/>
      <c r="C81" s="87" t="s">
        <v>106</v>
      </c>
      <c r="D81" s="84" t="s">
        <v>190</v>
      </c>
      <c r="E81" s="157"/>
      <c r="F81" s="73"/>
      <c r="G81" s="73"/>
      <c r="H81" s="73"/>
      <c r="I81" s="73"/>
      <c r="J81" s="73"/>
      <c r="K81" s="73"/>
      <c r="L81" s="73"/>
      <c r="M81" s="59"/>
      <c r="N81" s="110"/>
      <c r="O81" s="60"/>
    </row>
    <row r="82" spans="1:15" s="61" customFormat="1" ht="55.25" customHeight="1" x14ac:dyDescent="0.7">
      <c r="A82" s="164"/>
      <c r="B82" s="164"/>
      <c r="C82" s="83" t="s">
        <v>81</v>
      </c>
      <c r="D82" s="84" t="s">
        <v>102</v>
      </c>
      <c r="E82" s="157"/>
      <c r="F82" s="73"/>
      <c r="G82" s="73"/>
      <c r="H82" s="73"/>
      <c r="I82" s="73"/>
      <c r="J82" s="73"/>
      <c r="K82" s="73"/>
      <c r="L82" s="73"/>
      <c r="M82" s="59"/>
      <c r="N82" s="110"/>
      <c r="O82" s="60"/>
    </row>
    <row r="83" spans="1:15" s="61" customFormat="1" ht="55.15" customHeight="1" x14ac:dyDescent="0.7">
      <c r="A83" s="164"/>
      <c r="B83" s="164"/>
      <c r="C83" s="124" t="s">
        <v>195</v>
      </c>
      <c r="D83" s="84" t="s">
        <v>196</v>
      </c>
      <c r="E83" s="157"/>
      <c r="F83" s="73"/>
      <c r="G83" s="73"/>
      <c r="H83" s="73"/>
      <c r="I83" s="73"/>
      <c r="J83" s="73"/>
      <c r="K83" s="73"/>
      <c r="L83" s="73"/>
      <c r="M83" s="59"/>
      <c r="N83" s="110"/>
      <c r="O83" s="60"/>
    </row>
    <row r="84" spans="1:15" s="61" customFormat="1" ht="55.25" customHeight="1" x14ac:dyDescent="0.7">
      <c r="A84" s="163">
        <v>44909</v>
      </c>
      <c r="B84" s="163" t="s">
        <v>47</v>
      </c>
      <c r="C84" s="90" t="s">
        <v>265</v>
      </c>
      <c r="D84" s="89" t="s">
        <v>207</v>
      </c>
      <c r="E84" s="157"/>
      <c r="F84" s="73"/>
      <c r="G84" s="73"/>
      <c r="H84" s="73"/>
      <c r="I84" s="73"/>
      <c r="J84" s="73"/>
      <c r="K84" s="73"/>
      <c r="L84" s="73"/>
      <c r="M84" s="59"/>
      <c r="N84" s="110"/>
      <c r="O84" s="60"/>
    </row>
    <row r="85" spans="1:15" s="61" customFormat="1" ht="55.25" customHeight="1" x14ac:dyDescent="0.7">
      <c r="A85" s="163"/>
      <c r="B85" s="163"/>
      <c r="C85" s="90" t="s">
        <v>186</v>
      </c>
      <c r="D85" s="89" t="s">
        <v>187</v>
      </c>
      <c r="E85" s="157"/>
      <c r="F85" s="73"/>
      <c r="G85" s="73"/>
      <c r="H85" s="73"/>
      <c r="I85" s="73"/>
      <c r="J85" s="73"/>
      <c r="K85" s="73"/>
      <c r="L85" s="73"/>
      <c r="M85" s="59"/>
      <c r="N85" s="110"/>
      <c r="O85" s="60"/>
    </row>
    <row r="86" spans="1:15" s="61" customFormat="1" ht="55.25" customHeight="1" x14ac:dyDescent="0.7">
      <c r="A86" s="163"/>
      <c r="B86" s="163"/>
      <c r="C86" s="90" t="s">
        <v>168</v>
      </c>
      <c r="D86" s="89" t="s">
        <v>171</v>
      </c>
      <c r="E86" s="157"/>
      <c r="F86" s="73"/>
      <c r="G86" s="73"/>
      <c r="H86" s="73"/>
      <c r="I86" s="73"/>
      <c r="J86" s="73"/>
      <c r="K86" s="73"/>
      <c r="L86" s="73"/>
      <c r="M86" s="59"/>
      <c r="N86" s="110"/>
      <c r="O86" s="60"/>
    </row>
    <row r="87" spans="1:15" s="61" customFormat="1" ht="55.25" customHeight="1" x14ac:dyDescent="0.7">
      <c r="A87" s="163"/>
      <c r="B87" s="163"/>
      <c r="C87" s="90" t="s">
        <v>251</v>
      </c>
      <c r="D87" s="89" t="s">
        <v>189</v>
      </c>
      <c r="E87" s="157"/>
      <c r="F87" s="73"/>
      <c r="G87" s="73"/>
      <c r="H87" s="73"/>
      <c r="I87" s="73"/>
      <c r="J87" s="73"/>
      <c r="K87" s="73"/>
      <c r="L87" s="73"/>
      <c r="M87" s="59"/>
      <c r="N87" s="110"/>
      <c r="O87" s="60"/>
    </row>
    <row r="88" spans="1:15" s="61" customFormat="1" ht="55.25" customHeight="1" x14ac:dyDescent="0.7">
      <c r="A88" s="163"/>
      <c r="B88" s="163"/>
      <c r="C88" s="79" t="s">
        <v>182</v>
      </c>
      <c r="D88" s="89" t="s">
        <v>250</v>
      </c>
      <c r="E88" s="157"/>
      <c r="F88" s="73"/>
      <c r="G88" s="73"/>
      <c r="H88" s="73"/>
      <c r="I88" s="73"/>
      <c r="J88" s="73"/>
      <c r="K88" s="73"/>
      <c r="L88" s="73"/>
      <c r="M88" s="59"/>
      <c r="N88" s="110"/>
      <c r="O88" s="60"/>
    </row>
    <row r="89" spans="1:15" s="61" customFormat="1" ht="55.25" customHeight="1" x14ac:dyDescent="0.7">
      <c r="A89" s="163"/>
      <c r="B89" s="163"/>
      <c r="C89" s="79" t="s">
        <v>103</v>
      </c>
      <c r="D89" s="89" t="s">
        <v>66</v>
      </c>
      <c r="E89" s="157"/>
      <c r="F89" s="73"/>
      <c r="G89" s="73"/>
      <c r="H89" s="73"/>
      <c r="I89" s="73"/>
      <c r="J89" s="73"/>
      <c r="K89" s="73"/>
      <c r="L89" s="73"/>
      <c r="M89" s="59"/>
      <c r="N89" s="110"/>
      <c r="O89" s="60"/>
    </row>
    <row r="90" spans="1:15" s="61" customFormat="1" ht="55.25" customHeight="1" x14ac:dyDescent="0.7">
      <c r="A90" s="163"/>
      <c r="B90" s="163"/>
      <c r="C90" s="96" t="s">
        <v>104</v>
      </c>
      <c r="D90" s="89" t="s">
        <v>105</v>
      </c>
      <c r="E90" s="157"/>
      <c r="F90" s="73"/>
      <c r="G90" s="73"/>
      <c r="H90" s="73"/>
      <c r="I90" s="73"/>
      <c r="J90" s="73"/>
      <c r="K90" s="73"/>
      <c r="L90" s="73"/>
      <c r="M90" s="59"/>
      <c r="N90" s="110"/>
      <c r="O90" s="60"/>
    </row>
    <row r="91" spans="1:15" s="61" customFormat="1" ht="55.25" customHeight="1" x14ac:dyDescent="0.7">
      <c r="A91" s="163"/>
      <c r="B91" s="163"/>
      <c r="C91" s="90" t="s">
        <v>81</v>
      </c>
      <c r="D91" s="89" t="s">
        <v>102</v>
      </c>
      <c r="E91" s="157"/>
      <c r="F91" s="73"/>
      <c r="G91" s="73"/>
      <c r="H91" s="73"/>
      <c r="I91" s="73"/>
      <c r="J91" s="73"/>
      <c r="K91" s="73"/>
      <c r="L91" s="73"/>
      <c r="M91" s="59"/>
      <c r="N91" s="110"/>
      <c r="O91" s="60"/>
    </row>
    <row r="92" spans="1:15" s="61" customFormat="1" ht="55.25" customHeight="1" x14ac:dyDescent="0.7">
      <c r="A92" s="163"/>
      <c r="B92" s="163"/>
      <c r="C92" s="96" t="s">
        <v>195</v>
      </c>
      <c r="D92" s="89" t="s">
        <v>196</v>
      </c>
      <c r="E92" s="157"/>
      <c r="F92" s="73"/>
      <c r="G92" s="73"/>
      <c r="H92" s="73"/>
      <c r="I92" s="73"/>
      <c r="J92" s="73"/>
      <c r="K92" s="73"/>
      <c r="L92" s="73"/>
      <c r="M92" s="59"/>
      <c r="N92" s="110"/>
      <c r="O92" s="60"/>
    </row>
    <row r="93" spans="1:15" s="61" customFormat="1" ht="55.25" customHeight="1" x14ac:dyDescent="0.7">
      <c r="A93" s="164">
        <v>44910</v>
      </c>
      <c r="B93" s="164" t="s">
        <v>50</v>
      </c>
      <c r="C93" s="85" t="s">
        <v>265</v>
      </c>
      <c r="D93" s="84" t="s">
        <v>207</v>
      </c>
      <c r="E93" s="157"/>
      <c r="F93" s="73"/>
      <c r="G93" s="73"/>
      <c r="H93" s="73"/>
      <c r="I93" s="73"/>
      <c r="J93" s="73"/>
      <c r="K93" s="73"/>
      <c r="L93" s="73"/>
      <c r="M93" s="59"/>
      <c r="N93" s="110"/>
      <c r="O93" s="60"/>
    </row>
    <row r="94" spans="1:15" s="61" customFormat="1" ht="55.25" customHeight="1" x14ac:dyDescent="0.7">
      <c r="A94" s="164"/>
      <c r="B94" s="164"/>
      <c r="C94" s="124" t="s">
        <v>186</v>
      </c>
      <c r="D94" s="84" t="s">
        <v>187</v>
      </c>
      <c r="E94" s="157"/>
      <c r="F94" s="73"/>
      <c r="G94" s="73"/>
      <c r="H94" s="73"/>
      <c r="I94" s="73"/>
      <c r="J94" s="73"/>
      <c r="K94" s="73"/>
      <c r="L94" s="73"/>
      <c r="M94" s="59"/>
      <c r="N94" s="110"/>
      <c r="O94" s="60"/>
    </row>
    <row r="95" spans="1:15" s="61" customFormat="1" ht="55.25" customHeight="1" x14ac:dyDescent="0.7">
      <c r="A95" s="164"/>
      <c r="B95" s="164"/>
      <c r="C95" s="124" t="s">
        <v>191</v>
      </c>
      <c r="D95" s="84" t="s">
        <v>255</v>
      </c>
      <c r="E95" s="157"/>
      <c r="F95" s="73"/>
      <c r="G95" s="73"/>
      <c r="H95" s="73"/>
      <c r="I95" s="73"/>
      <c r="J95" s="73"/>
      <c r="K95" s="73"/>
      <c r="L95" s="73"/>
      <c r="M95" s="59"/>
      <c r="N95" s="110"/>
      <c r="O95" s="60"/>
    </row>
    <row r="96" spans="1:15" s="61" customFormat="1" ht="55.25" customHeight="1" x14ac:dyDescent="0.7">
      <c r="A96" s="164"/>
      <c r="B96" s="164"/>
      <c r="C96" s="124" t="s">
        <v>168</v>
      </c>
      <c r="D96" s="84" t="s">
        <v>171</v>
      </c>
      <c r="E96" s="157"/>
      <c r="F96" s="73"/>
      <c r="G96" s="73"/>
      <c r="H96" s="73"/>
      <c r="I96" s="73"/>
      <c r="J96" s="73"/>
      <c r="K96" s="73"/>
      <c r="L96" s="73"/>
      <c r="M96" s="59"/>
      <c r="N96" s="110"/>
      <c r="O96" s="60"/>
    </row>
    <row r="97" spans="1:15" s="61" customFormat="1" ht="55.25" customHeight="1" x14ac:dyDescent="0.7">
      <c r="A97" s="164"/>
      <c r="B97" s="164"/>
      <c r="C97" s="87" t="s">
        <v>103</v>
      </c>
      <c r="D97" s="84" t="s">
        <v>66</v>
      </c>
      <c r="E97" s="157"/>
      <c r="F97" s="73"/>
      <c r="G97" s="73"/>
      <c r="H97" s="73"/>
      <c r="I97" s="73"/>
      <c r="J97" s="73"/>
      <c r="K97" s="73"/>
      <c r="L97" s="73"/>
      <c r="M97" s="59"/>
      <c r="N97" s="110"/>
      <c r="O97" s="60"/>
    </row>
    <row r="98" spans="1:15" s="61" customFormat="1" ht="55.25" customHeight="1" x14ac:dyDescent="0.7">
      <c r="A98" s="164"/>
      <c r="B98" s="164"/>
      <c r="C98" s="85" t="s">
        <v>81</v>
      </c>
      <c r="D98" s="84" t="s">
        <v>102</v>
      </c>
      <c r="E98" s="157"/>
      <c r="F98" s="73"/>
      <c r="G98" s="73"/>
      <c r="H98" s="73"/>
      <c r="I98" s="73"/>
      <c r="J98" s="73"/>
      <c r="K98" s="73"/>
      <c r="L98" s="73"/>
      <c r="M98" s="59"/>
      <c r="N98" s="110"/>
      <c r="O98" s="60"/>
    </row>
    <row r="99" spans="1:15" s="61" customFormat="1" ht="55.25" customHeight="1" x14ac:dyDescent="0.7">
      <c r="A99" s="164"/>
      <c r="B99" s="164"/>
      <c r="C99" s="87" t="s">
        <v>195</v>
      </c>
      <c r="D99" s="84" t="s">
        <v>196</v>
      </c>
      <c r="E99" s="157"/>
      <c r="F99" s="73"/>
      <c r="G99" s="73"/>
      <c r="H99" s="73"/>
      <c r="I99" s="73"/>
      <c r="J99" s="73"/>
      <c r="K99" s="73"/>
      <c r="L99" s="73"/>
      <c r="M99" s="59"/>
      <c r="N99" s="110"/>
      <c r="O99" s="60"/>
    </row>
    <row r="100" spans="1:15" s="61" customFormat="1" ht="55.25" customHeight="1" x14ac:dyDescent="0.7">
      <c r="A100" s="163">
        <v>44911</v>
      </c>
      <c r="B100" s="163" t="s">
        <v>52</v>
      </c>
      <c r="C100" s="97" t="s">
        <v>265</v>
      </c>
      <c r="D100" s="89" t="s">
        <v>207</v>
      </c>
      <c r="E100" s="157"/>
      <c r="F100" s="73"/>
      <c r="G100" s="73"/>
      <c r="H100" s="73"/>
      <c r="I100" s="73"/>
      <c r="J100" s="73"/>
      <c r="K100" s="73"/>
      <c r="L100" s="73"/>
      <c r="M100" s="59"/>
      <c r="N100" s="110"/>
      <c r="O100" s="60"/>
    </row>
    <row r="101" spans="1:15" s="61" customFormat="1" ht="55.15" customHeight="1" x14ac:dyDescent="0.7">
      <c r="A101" s="163"/>
      <c r="B101" s="163"/>
      <c r="C101" s="90" t="s">
        <v>256</v>
      </c>
      <c r="D101" s="89" t="s">
        <v>274</v>
      </c>
      <c r="E101" s="157"/>
      <c r="F101" s="73"/>
      <c r="G101" s="73"/>
      <c r="H101" s="73"/>
      <c r="I101" s="73"/>
      <c r="J101" s="73"/>
      <c r="K101" s="73"/>
      <c r="L101" s="73"/>
      <c r="M101" s="59"/>
      <c r="N101" s="110"/>
      <c r="O101" s="60"/>
    </row>
    <row r="102" spans="1:15" s="61" customFormat="1" ht="55.25" customHeight="1" x14ac:dyDescent="0.7">
      <c r="A102" s="163"/>
      <c r="B102" s="163"/>
      <c r="C102" s="90" t="s">
        <v>186</v>
      </c>
      <c r="D102" s="89" t="s">
        <v>187</v>
      </c>
      <c r="E102" s="157"/>
      <c r="F102" s="73"/>
      <c r="G102" s="73"/>
      <c r="H102" s="73"/>
      <c r="I102" s="73"/>
      <c r="J102" s="73"/>
      <c r="K102" s="73"/>
      <c r="L102" s="73"/>
      <c r="M102" s="59"/>
      <c r="N102" s="110"/>
      <c r="O102" s="60"/>
    </row>
    <row r="103" spans="1:15" s="61" customFormat="1" ht="55.25" customHeight="1" x14ac:dyDescent="0.7">
      <c r="A103" s="163"/>
      <c r="B103" s="163"/>
      <c r="C103" s="90" t="s">
        <v>169</v>
      </c>
      <c r="D103" s="89" t="s">
        <v>171</v>
      </c>
      <c r="E103" s="157"/>
      <c r="F103" s="73"/>
      <c r="G103" s="73"/>
      <c r="H103" s="73"/>
      <c r="I103" s="73"/>
      <c r="J103" s="73"/>
      <c r="K103" s="73"/>
      <c r="L103" s="73"/>
      <c r="M103" s="59"/>
      <c r="N103" s="110"/>
      <c r="O103" s="60"/>
    </row>
    <row r="104" spans="1:15" s="61" customFormat="1" ht="55.25" customHeight="1" x14ac:dyDescent="0.7">
      <c r="A104" s="163"/>
      <c r="B104" s="163"/>
      <c r="C104" s="90" t="s">
        <v>294</v>
      </c>
      <c r="D104" s="89" t="s">
        <v>295</v>
      </c>
      <c r="E104" s="157"/>
      <c r="F104" s="73"/>
      <c r="G104" s="73"/>
      <c r="H104" s="73"/>
      <c r="I104" s="73"/>
      <c r="J104" s="73"/>
      <c r="K104" s="73"/>
      <c r="L104" s="73"/>
      <c r="M104" s="59"/>
      <c r="N104" s="110"/>
      <c r="O104" s="60"/>
    </row>
    <row r="105" spans="1:15" s="61" customFormat="1" ht="55.15" customHeight="1" x14ac:dyDescent="0.7">
      <c r="A105" s="163"/>
      <c r="B105" s="163"/>
      <c r="C105" s="79" t="s">
        <v>251</v>
      </c>
      <c r="D105" s="89" t="s">
        <v>189</v>
      </c>
      <c r="E105" s="157"/>
      <c r="F105" s="73"/>
      <c r="G105" s="73"/>
      <c r="H105" s="73"/>
      <c r="I105" s="73"/>
      <c r="J105" s="73"/>
      <c r="K105" s="73"/>
      <c r="L105" s="73"/>
      <c r="M105" s="59"/>
      <c r="N105" s="110"/>
      <c r="O105" s="60"/>
    </row>
    <row r="106" spans="1:15" s="61" customFormat="1" ht="55.15" customHeight="1" x14ac:dyDescent="0.7">
      <c r="A106" s="163"/>
      <c r="B106" s="163"/>
      <c r="C106" s="97" t="s">
        <v>182</v>
      </c>
      <c r="D106" s="89" t="s">
        <v>250</v>
      </c>
      <c r="E106" s="157"/>
      <c r="F106" s="73"/>
      <c r="G106" s="73"/>
      <c r="H106" s="73"/>
      <c r="I106" s="73"/>
      <c r="J106" s="73"/>
      <c r="K106" s="73"/>
      <c r="L106" s="73"/>
      <c r="M106" s="59"/>
      <c r="N106" s="110"/>
      <c r="O106" s="60"/>
    </row>
    <row r="107" spans="1:15" s="61" customFormat="1" ht="55.15" customHeight="1" x14ac:dyDescent="0.7">
      <c r="A107" s="163"/>
      <c r="B107" s="163"/>
      <c r="C107" s="96" t="s">
        <v>81</v>
      </c>
      <c r="D107" s="89" t="s">
        <v>102</v>
      </c>
      <c r="E107" s="157"/>
      <c r="F107" s="73"/>
      <c r="G107" s="73"/>
      <c r="H107" s="73"/>
      <c r="I107" s="73"/>
      <c r="J107" s="73"/>
      <c r="K107" s="73"/>
      <c r="L107" s="73"/>
      <c r="M107" s="59"/>
      <c r="N107" s="110"/>
      <c r="O107" s="60"/>
    </row>
    <row r="108" spans="1:15" s="61" customFormat="1" ht="55.15" customHeight="1" x14ac:dyDescent="0.7">
      <c r="A108" s="163"/>
      <c r="B108" s="163"/>
      <c r="C108" s="96" t="s">
        <v>195</v>
      </c>
      <c r="D108" s="89" t="s">
        <v>196</v>
      </c>
      <c r="E108" s="157"/>
      <c r="F108" s="73"/>
      <c r="G108" s="73"/>
      <c r="H108" s="73"/>
      <c r="I108" s="73"/>
      <c r="J108" s="73"/>
      <c r="K108" s="73"/>
      <c r="L108" s="73"/>
      <c r="M108" s="59"/>
      <c r="N108" s="110"/>
      <c r="O108" s="60"/>
    </row>
    <row r="109" spans="1:15" s="61" customFormat="1" ht="55.15" customHeight="1" x14ac:dyDescent="0.7">
      <c r="A109" s="167">
        <v>44912</v>
      </c>
      <c r="B109" s="167" t="s">
        <v>183</v>
      </c>
      <c r="C109" s="126" t="s">
        <v>377</v>
      </c>
      <c r="D109" s="80" t="s">
        <v>378</v>
      </c>
      <c r="E109" s="157"/>
      <c r="F109" s="73"/>
      <c r="G109" s="73"/>
      <c r="H109" s="73"/>
      <c r="I109" s="73"/>
      <c r="J109" s="73"/>
      <c r="K109" s="73"/>
      <c r="L109" s="73"/>
      <c r="M109" s="59"/>
      <c r="N109" s="110"/>
      <c r="O109" s="60"/>
    </row>
    <row r="110" spans="1:15" s="61" customFormat="1" ht="55.15" customHeight="1" x14ac:dyDescent="0.7">
      <c r="A110" s="167"/>
      <c r="B110" s="167"/>
      <c r="C110" s="126" t="s">
        <v>186</v>
      </c>
      <c r="D110" s="80" t="s">
        <v>280</v>
      </c>
      <c r="E110" s="157"/>
      <c r="F110" s="73"/>
      <c r="G110" s="73"/>
      <c r="H110" s="73"/>
      <c r="I110" s="73"/>
      <c r="J110" s="73"/>
      <c r="K110" s="73"/>
      <c r="L110" s="73"/>
      <c r="M110" s="59"/>
      <c r="N110" s="110"/>
      <c r="O110" s="60"/>
    </row>
    <row r="111" spans="1:15" s="61" customFormat="1" ht="55.15" customHeight="1" x14ac:dyDescent="0.7">
      <c r="A111" s="167"/>
      <c r="B111" s="167"/>
      <c r="C111" s="99" t="s">
        <v>195</v>
      </c>
      <c r="D111" s="80" t="s">
        <v>196</v>
      </c>
      <c r="E111" s="157"/>
      <c r="F111" s="73"/>
      <c r="G111" s="73"/>
      <c r="H111" s="73"/>
      <c r="I111" s="73"/>
      <c r="J111" s="73"/>
      <c r="K111" s="73"/>
      <c r="L111" s="73"/>
      <c r="M111" s="59"/>
      <c r="N111" s="110"/>
      <c r="O111" s="60"/>
    </row>
    <row r="112" spans="1:15" s="61" customFormat="1" ht="55.15" customHeight="1" x14ac:dyDescent="0.7">
      <c r="A112" s="168">
        <v>44913</v>
      </c>
      <c r="B112" s="168" t="s">
        <v>55</v>
      </c>
      <c r="C112" s="127" t="s">
        <v>370</v>
      </c>
      <c r="D112" s="82" t="s">
        <v>371</v>
      </c>
      <c r="E112" s="157"/>
      <c r="F112" s="73"/>
      <c r="G112" s="73"/>
      <c r="H112" s="73"/>
      <c r="I112" s="73"/>
      <c r="J112" s="73"/>
      <c r="K112" s="73"/>
      <c r="L112" s="73"/>
      <c r="M112" s="59"/>
      <c r="N112" s="110"/>
      <c r="O112" s="60"/>
    </row>
    <row r="113" spans="1:15" s="61" customFormat="1" ht="55.15" customHeight="1" x14ac:dyDescent="0.7">
      <c r="A113" s="168"/>
      <c r="B113" s="168"/>
      <c r="C113" s="127" t="s">
        <v>186</v>
      </c>
      <c r="D113" s="82" t="s">
        <v>280</v>
      </c>
      <c r="E113" s="157"/>
      <c r="F113" s="73"/>
      <c r="G113" s="73"/>
      <c r="H113" s="73"/>
      <c r="I113" s="73"/>
      <c r="J113" s="73"/>
      <c r="K113" s="73"/>
      <c r="L113" s="73"/>
      <c r="M113" s="59"/>
      <c r="N113" s="110"/>
      <c r="O113" s="60"/>
    </row>
    <row r="114" spans="1:15" s="61" customFormat="1" ht="55.15" customHeight="1" x14ac:dyDescent="0.7">
      <c r="A114" s="168"/>
      <c r="B114" s="168"/>
      <c r="C114" s="81" t="s">
        <v>195</v>
      </c>
      <c r="D114" s="82" t="s">
        <v>196</v>
      </c>
      <c r="E114" s="157"/>
      <c r="F114" s="73"/>
      <c r="G114" s="73"/>
      <c r="H114" s="73"/>
      <c r="I114" s="73"/>
      <c r="J114" s="73"/>
      <c r="K114" s="73"/>
      <c r="L114" s="73"/>
      <c r="M114" s="59"/>
      <c r="N114" s="110"/>
      <c r="O114" s="60"/>
    </row>
    <row r="115" spans="1:15" s="61" customFormat="1" ht="55.25" customHeight="1" x14ac:dyDescent="0.7">
      <c r="A115" s="163">
        <v>44914</v>
      </c>
      <c r="B115" s="163" t="s">
        <v>56</v>
      </c>
      <c r="C115" s="79" t="s">
        <v>184</v>
      </c>
      <c r="D115" s="89" t="s">
        <v>185</v>
      </c>
      <c r="E115" s="157"/>
      <c r="F115" s="73"/>
      <c r="G115" s="73"/>
      <c r="H115" s="73"/>
      <c r="I115" s="73"/>
      <c r="J115" s="73"/>
      <c r="K115" s="73"/>
      <c r="L115" s="73"/>
      <c r="M115" s="59"/>
      <c r="N115" s="110"/>
      <c r="O115" s="60"/>
    </row>
    <row r="116" spans="1:15" s="61" customFormat="1" ht="55.25" customHeight="1" x14ac:dyDescent="0.7">
      <c r="A116" s="163"/>
      <c r="B116" s="163"/>
      <c r="C116" s="91" t="s">
        <v>186</v>
      </c>
      <c r="D116" s="89" t="s">
        <v>187</v>
      </c>
      <c r="E116" s="157"/>
      <c r="F116" s="73"/>
      <c r="G116" s="73"/>
      <c r="H116" s="73"/>
      <c r="I116" s="73"/>
      <c r="J116" s="73"/>
      <c r="K116" s="73"/>
      <c r="L116" s="73"/>
      <c r="M116" s="59"/>
      <c r="N116" s="110"/>
      <c r="O116" s="60"/>
    </row>
    <row r="117" spans="1:15" s="61" customFormat="1" ht="55.25" customHeight="1" x14ac:dyDescent="0.7">
      <c r="A117" s="163"/>
      <c r="B117" s="163"/>
      <c r="C117" s="97" t="s">
        <v>168</v>
      </c>
      <c r="D117" s="89" t="s">
        <v>171</v>
      </c>
      <c r="E117" s="157"/>
      <c r="F117" s="73"/>
      <c r="G117" s="73"/>
      <c r="H117" s="73"/>
      <c r="I117" s="73"/>
      <c r="J117" s="73"/>
      <c r="K117" s="73"/>
      <c r="L117" s="73"/>
      <c r="M117" s="59"/>
      <c r="N117" s="110"/>
      <c r="O117" s="60"/>
    </row>
    <row r="118" spans="1:15" s="61" customFormat="1" ht="55.25" customHeight="1" x14ac:dyDescent="0.7">
      <c r="A118" s="163"/>
      <c r="B118" s="163"/>
      <c r="C118" s="96" t="s">
        <v>188</v>
      </c>
      <c r="D118" s="89" t="s">
        <v>189</v>
      </c>
      <c r="E118" s="157"/>
      <c r="F118" s="73"/>
      <c r="G118" s="73"/>
      <c r="H118" s="73"/>
      <c r="I118" s="73"/>
      <c r="J118" s="73"/>
      <c r="K118" s="73"/>
      <c r="L118" s="73"/>
      <c r="M118" s="59"/>
      <c r="N118" s="110"/>
      <c r="O118" s="60"/>
    </row>
    <row r="119" spans="1:15" s="61" customFormat="1" ht="55.25" customHeight="1" x14ac:dyDescent="0.7">
      <c r="A119" s="163"/>
      <c r="B119" s="163"/>
      <c r="C119" s="96" t="s">
        <v>103</v>
      </c>
      <c r="D119" s="89" t="s">
        <v>66</v>
      </c>
      <c r="E119" s="157"/>
      <c r="F119" s="73"/>
      <c r="G119" s="73"/>
      <c r="H119" s="73"/>
      <c r="I119" s="73"/>
      <c r="J119" s="73"/>
      <c r="K119" s="73"/>
      <c r="L119" s="73"/>
      <c r="M119" s="59"/>
      <c r="N119" s="110"/>
      <c r="O119" s="60"/>
    </row>
    <row r="120" spans="1:15" s="61" customFormat="1" ht="55.15" customHeight="1" x14ac:dyDescent="0.7">
      <c r="A120" s="163"/>
      <c r="B120" s="163"/>
      <c r="C120" s="90" t="s">
        <v>106</v>
      </c>
      <c r="D120" s="89" t="s">
        <v>190</v>
      </c>
      <c r="E120" s="157"/>
      <c r="F120" s="73"/>
      <c r="G120" s="73"/>
      <c r="H120" s="73"/>
      <c r="I120" s="73"/>
      <c r="J120" s="73"/>
      <c r="K120" s="73"/>
      <c r="L120" s="73"/>
      <c r="M120" s="59"/>
      <c r="N120" s="110"/>
      <c r="O120" s="60"/>
    </row>
    <row r="121" spans="1:15" s="61" customFormat="1" ht="55.25" customHeight="1" x14ac:dyDescent="0.7">
      <c r="A121" s="163"/>
      <c r="B121" s="163"/>
      <c r="C121" s="90" t="s">
        <v>81</v>
      </c>
      <c r="D121" s="89" t="s">
        <v>102</v>
      </c>
      <c r="E121" s="157"/>
      <c r="F121" s="73"/>
      <c r="G121" s="73"/>
      <c r="H121" s="73"/>
      <c r="I121" s="73"/>
      <c r="J121" s="73"/>
      <c r="K121" s="73"/>
      <c r="L121" s="73"/>
      <c r="M121" s="59"/>
      <c r="N121" s="110"/>
      <c r="O121" s="60"/>
    </row>
    <row r="122" spans="1:15" s="61" customFormat="1" ht="55.25" customHeight="1" x14ac:dyDescent="0.7">
      <c r="A122" s="163"/>
      <c r="B122" s="163"/>
      <c r="C122" s="90" t="s">
        <v>195</v>
      </c>
      <c r="D122" s="89" t="s">
        <v>196</v>
      </c>
      <c r="E122" s="157"/>
      <c r="F122" s="73"/>
      <c r="G122" s="73"/>
      <c r="H122" s="73"/>
      <c r="I122" s="73"/>
      <c r="J122" s="73"/>
      <c r="K122" s="73"/>
      <c r="L122" s="73"/>
      <c r="M122" s="59"/>
      <c r="N122" s="110"/>
      <c r="O122" s="60"/>
    </row>
    <row r="123" spans="1:15" s="61" customFormat="1" ht="55.25" customHeight="1" x14ac:dyDescent="0.7">
      <c r="A123" s="164">
        <v>44915</v>
      </c>
      <c r="B123" s="164" t="s">
        <v>58</v>
      </c>
      <c r="C123" s="124" t="s">
        <v>186</v>
      </c>
      <c r="D123" s="84" t="s">
        <v>187</v>
      </c>
      <c r="E123" s="157"/>
      <c r="F123" s="73"/>
      <c r="G123" s="73"/>
      <c r="H123" s="73"/>
      <c r="I123" s="73"/>
      <c r="J123" s="73"/>
      <c r="K123" s="73"/>
      <c r="L123" s="73"/>
      <c r="M123" s="59"/>
      <c r="N123" s="110"/>
      <c r="O123" s="60"/>
    </row>
    <row r="124" spans="1:15" s="61" customFormat="1" ht="55.25" customHeight="1" x14ac:dyDescent="0.7">
      <c r="A124" s="164"/>
      <c r="B124" s="164"/>
      <c r="C124" s="86" t="s">
        <v>168</v>
      </c>
      <c r="D124" s="84" t="s">
        <v>171</v>
      </c>
      <c r="E124" s="157"/>
      <c r="F124" s="73"/>
      <c r="G124" s="73"/>
      <c r="H124" s="73"/>
      <c r="I124" s="73"/>
      <c r="J124" s="73"/>
      <c r="K124" s="73"/>
      <c r="L124" s="73"/>
      <c r="M124" s="59"/>
      <c r="N124" s="110"/>
      <c r="O124" s="60"/>
    </row>
    <row r="125" spans="1:15" s="61" customFormat="1" ht="55.25" customHeight="1" x14ac:dyDescent="0.7">
      <c r="A125" s="164"/>
      <c r="B125" s="164"/>
      <c r="C125" s="85" t="s">
        <v>188</v>
      </c>
      <c r="D125" s="84" t="s">
        <v>189</v>
      </c>
      <c r="E125" s="157"/>
      <c r="F125" s="73"/>
      <c r="G125" s="73"/>
      <c r="H125" s="73"/>
      <c r="I125" s="73"/>
      <c r="J125" s="73"/>
      <c r="K125" s="73"/>
      <c r="L125" s="73"/>
      <c r="M125" s="59"/>
      <c r="N125" s="110"/>
      <c r="O125" s="60"/>
    </row>
    <row r="126" spans="1:15" s="61" customFormat="1" ht="55.25" customHeight="1" x14ac:dyDescent="0.7">
      <c r="A126" s="164"/>
      <c r="B126" s="164"/>
      <c r="C126" s="124" t="s">
        <v>301</v>
      </c>
      <c r="D126" s="84" t="s">
        <v>302</v>
      </c>
      <c r="E126" s="157"/>
      <c r="F126" s="73"/>
      <c r="G126" s="73"/>
      <c r="H126" s="73"/>
      <c r="I126" s="73"/>
      <c r="J126" s="73"/>
      <c r="K126" s="73"/>
      <c r="L126" s="73"/>
      <c r="M126" s="59"/>
      <c r="N126" s="110"/>
      <c r="O126" s="60"/>
    </row>
    <row r="127" spans="1:15" s="61" customFormat="1" ht="55.25" customHeight="1" x14ac:dyDescent="0.7">
      <c r="A127" s="164"/>
      <c r="B127" s="164"/>
      <c r="C127" s="85" t="s">
        <v>103</v>
      </c>
      <c r="D127" s="84" t="s">
        <v>66</v>
      </c>
      <c r="E127" s="157"/>
      <c r="F127" s="73"/>
      <c r="G127" s="73"/>
      <c r="H127" s="73"/>
      <c r="I127" s="73"/>
      <c r="J127" s="73"/>
      <c r="K127" s="73"/>
      <c r="L127" s="73"/>
      <c r="M127" s="59"/>
      <c r="N127" s="110"/>
      <c r="O127" s="60"/>
    </row>
    <row r="128" spans="1:15" s="61" customFormat="1" ht="55.25" customHeight="1" x14ac:dyDescent="0.7">
      <c r="A128" s="164"/>
      <c r="B128" s="164"/>
      <c r="C128" s="87" t="s">
        <v>106</v>
      </c>
      <c r="D128" s="84" t="s">
        <v>190</v>
      </c>
      <c r="E128" s="157"/>
      <c r="F128" s="73"/>
      <c r="G128" s="73"/>
      <c r="H128" s="73"/>
      <c r="I128" s="73"/>
      <c r="J128" s="73"/>
      <c r="K128" s="73"/>
      <c r="L128" s="73"/>
      <c r="M128" s="59"/>
      <c r="N128" s="110"/>
      <c r="O128" s="60"/>
    </row>
    <row r="129" spans="1:15" s="61" customFormat="1" ht="55.15" customHeight="1" x14ac:dyDescent="0.7">
      <c r="A129" s="164"/>
      <c r="B129" s="164"/>
      <c r="C129" s="83" t="s">
        <v>81</v>
      </c>
      <c r="D129" s="84" t="s">
        <v>102</v>
      </c>
      <c r="E129" s="157"/>
      <c r="F129" s="73"/>
      <c r="G129" s="73"/>
      <c r="H129" s="73"/>
      <c r="I129" s="73"/>
      <c r="J129" s="73"/>
      <c r="K129" s="73"/>
      <c r="L129" s="73"/>
      <c r="M129" s="59"/>
      <c r="N129" s="110"/>
      <c r="O129" s="60"/>
    </row>
    <row r="130" spans="1:15" s="61" customFormat="1" ht="55.15" customHeight="1" x14ac:dyDescent="0.7">
      <c r="A130" s="164"/>
      <c r="B130" s="164"/>
      <c r="C130" s="124" t="s">
        <v>195</v>
      </c>
      <c r="D130" s="84" t="s">
        <v>196</v>
      </c>
      <c r="E130" s="157"/>
      <c r="F130" s="73"/>
      <c r="G130" s="73"/>
      <c r="H130" s="73"/>
      <c r="I130" s="73"/>
      <c r="J130" s="73"/>
      <c r="K130" s="73"/>
      <c r="L130" s="73"/>
      <c r="M130" s="59"/>
      <c r="N130" s="110"/>
      <c r="O130" s="60"/>
    </row>
    <row r="131" spans="1:15" s="61" customFormat="1" ht="55.25" customHeight="1" x14ac:dyDescent="0.7">
      <c r="A131" s="163">
        <v>44916</v>
      </c>
      <c r="B131" s="163" t="s">
        <v>47</v>
      </c>
      <c r="C131" s="90" t="s">
        <v>186</v>
      </c>
      <c r="D131" s="89" t="s">
        <v>187</v>
      </c>
      <c r="E131" s="157"/>
      <c r="F131" s="73"/>
      <c r="G131" s="73"/>
      <c r="H131" s="73"/>
      <c r="I131" s="73"/>
      <c r="J131" s="73"/>
      <c r="K131" s="73"/>
      <c r="L131" s="73"/>
      <c r="M131" s="59"/>
      <c r="N131" s="110"/>
      <c r="O131" s="60"/>
    </row>
    <row r="132" spans="1:15" s="61" customFormat="1" ht="55.15" customHeight="1" x14ac:dyDescent="0.7">
      <c r="A132" s="163"/>
      <c r="B132" s="163"/>
      <c r="C132" s="90" t="s">
        <v>168</v>
      </c>
      <c r="D132" s="89" t="s">
        <v>171</v>
      </c>
      <c r="E132" s="157"/>
      <c r="F132" s="73"/>
      <c r="G132" s="73"/>
      <c r="H132" s="73"/>
      <c r="I132" s="73"/>
      <c r="J132" s="73"/>
      <c r="K132" s="73"/>
      <c r="L132" s="73"/>
      <c r="M132" s="59"/>
      <c r="N132" s="110"/>
      <c r="O132" s="60"/>
    </row>
    <row r="133" spans="1:15" s="61" customFormat="1" ht="55.25" customHeight="1" x14ac:dyDescent="0.7">
      <c r="A133" s="163"/>
      <c r="B133" s="163"/>
      <c r="C133" s="90" t="s">
        <v>251</v>
      </c>
      <c r="D133" s="89" t="s">
        <v>189</v>
      </c>
      <c r="E133" s="157" t="str">
        <f>IF(入力シート!F86="","",入力シート!F86)</f>
        <v/>
      </c>
      <c r="F133" s="73" t="str">
        <f>IF(入力シート!H86="","",入力シート!H86)</f>
        <v/>
      </c>
      <c r="G133" s="73" t="str">
        <f>IF(入力シート!J86="","",入力シート!J86)</f>
        <v/>
      </c>
      <c r="H133" s="73" t="str">
        <f>IF(入力シート!K86="","",入力シート!K86)</f>
        <v/>
      </c>
      <c r="I133" s="73" t="str">
        <f>IF(入力シート!L86="","",入力シート!L86)</f>
        <v/>
      </c>
      <c r="J133" s="73" t="str">
        <f>IF(入力シート!M86="","",入力シート!M86)</f>
        <v/>
      </c>
      <c r="K133" s="73" t="str">
        <f>IF(入力シート!N86="","",入力シート!N86)</f>
        <v/>
      </c>
      <c r="L133" s="73" t="e">
        <f>IF(入力シート!#REF!="","",入力シート!#REF!)</f>
        <v>#REF!</v>
      </c>
      <c r="M133" s="59">
        <v>2</v>
      </c>
      <c r="N133" s="110" t="e">
        <f>IF(入力シート!#REF!="","",入力シート!#REF!)</f>
        <v>#REF!</v>
      </c>
      <c r="O133" s="60" t="e">
        <f>IF(入力シート!#REF!="","",入力シート!#REF!)</f>
        <v>#REF!</v>
      </c>
    </row>
    <row r="134" spans="1:15" s="61" customFormat="1" ht="55.25" customHeight="1" x14ac:dyDescent="0.7">
      <c r="A134" s="163"/>
      <c r="B134" s="163"/>
      <c r="C134" s="79" t="s">
        <v>182</v>
      </c>
      <c r="D134" s="89" t="s">
        <v>250</v>
      </c>
      <c r="E134" s="157"/>
      <c r="F134" s="73"/>
      <c r="G134" s="73"/>
      <c r="H134" s="73"/>
      <c r="I134" s="73"/>
      <c r="J134" s="73"/>
      <c r="K134" s="73"/>
      <c r="L134" s="73"/>
      <c r="M134" s="59"/>
      <c r="N134" s="110"/>
      <c r="O134" s="60"/>
    </row>
    <row r="135" spans="1:15" s="61" customFormat="1" ht="55.25" customHeight="1" x14ac:dyDescent="0.7">
      <c r="A135" s="163"/>
      <c r="B135" s="163"/>
      <c r="C135" s="90" t="s">
        <v>81</v>
      </c>
      <c r="D135" s="89" t="s">
        <v>102</v>
      </c>
      <c r="E135" s="157"/>
      <c r="F135" s="73"/>
      <c r="G135" s="73"/>
      <c r="H135" s="73"/>
      <c r="I135" s="73"/>
      <c r="J135" s="73"/>
      <c r="K135" s="73"/>
      <c r="L135" s="73"/>
      <c r="M135" s="59"/>
      <c r="N135" s="110"/>
      <c r="O135" s="60"/>
    </row>
    <row r="136" spans="1:15" s="61" customFormat="1" ht="55.25" customHeight="1" x14ac:dyDescent="0.7">
      <c r="A136" s="163"/>
      <c r="B136" s="163"/>
      <c r="C136" s="90" t="s">
        <v>195</v>
      </c>
      <c r="D136" s="89" t="s">
        <v>196</v>
      </c>
      <c r="E136" s="157"/>
      <c r="F136" s="73"/>
      <c r="G136" s="73"/>
      <c r="H136" s="73"/>
      <c r="I136" s="73"/>
      <c r="J136" s="73"/>
      <c r="K136" s="73"/>
      <c r="L136" s="73"/>
      <c r="M136" s="59"/>
      <c r="N136" s="110"/>
      <c r="O136" s="60"/>
    </row>
    <row r="137" spans="1:15" s="61" customFormat="1" ht="55.25" customHeight="1" x14ac:dyDescent="0.7">
      <c r="A137" s="164">
        <v>44917</v>
      </c>
      <c r="B137" s="164" t="s">
        <v>50</v>
      </c>
      <c r="C137" s="87" t="s">
        <v>186</v>
      </c>
      <c r="D137" s="84" t="s">
        <v>187</v>
      </c>
      <c r="E137" s="157"/>
      <c r="F137" s="73"/>
      <c r="G137" s="73"/>
      <c r="H137" s="73"/>
      <c r="I137" s="73"/>
      <c r="J137" s="73"/>
      <c r="K137" s="73"/>
      <c r="L137" s="73"/>
      <c r="M137" s="59"/>
      <c r="N137" s="110"/>
      <c r="O137" s="60"/>
    </row>
    <row r="138" spans="1:15" s="61" customFormat="1" ht="55.25" customHeight="1" x14ac:dyDescent="0.7">
      <c r="A138" s="164"/>
      <c r="B138" s="164"/>
      <c r="C138" s="87" t="s">
        <v>168</v>
      </c>
      <c r="D138" s="84" t="s">
        <v>171</v>
      </c>
      <c r="E138" s="157"/>
      <c r="F138" s="73"/>
      <c r="G138" s="73"/>
      <c r="H138" s="73"/>
      <c r="I138" s="73"/>
      <c r="J138" s="73"/>
      <c r="K138" s="73"/>
      <c r="L138" s="73"/>
      <c r="M138" s="59"/>
      <c r="N138" s="110"/>
      <c r="O138" s="60"/>
    </row>
    <row r="139" spans="1:15" s="61" customFormat="1" ht="55.25" customHeight="1" x14ac:dyDescent="0.7">
      <c r="A139" s="164"/>
      <c r="B139" s="164"/>
      <c r="C139" s="85" t="s">
        <v>103</v>
      </c>
      <c r="D139" s="84" t="s">
        <v>66</v>
      </c>
      <c r="E139" s="157"/>
      <c r="F139" s="73"/>
      <c r="G139" s="73"/>
      <c r="H139" s="73"/>
      <c r="I139" s="73"/>
      <c r="J139" s="73"/>
      <c r="K139" s="73"/>
      <c r="L139" s="73"/>
      <c r="M139" s="59"/>
      <c r="N139" s="110"/>
      <c r="O139" s="60"/>
    </row>
    <row r="140" spans="1:15" s="61" customFormat="1" ht="55.25" customHeight="1" x14ac:dyDescent="0.7">
      <c r="A140" s="164"/>
      <c r="B140" s="164"/>
      <c r="C140" s="124" t="s">
        <v>81</v>
      </c>
      <c r="D140" s="84" t="s">
        <v>102</v>
      </c>
      <c r="E140" s="157"/>
      <c r="F140" s="73"/>
      <c r="G140" s="73"/>
      <c r="H140" s="73"/>
      <c r="I140" s="73"/>
      <c r="J140" s="73"/>
      <c r="K140" s="73"/>
      <c r="L140" s="73"/>
      <c r="M140" s="59"/>
      <c r="N140" s="110"/>
      <c r="O140" s="60"/>
    </row>
    <row r="141" spans="1:15" s="61" customFormat="1" ht="55.25" customHeight="1" x14ac:dyDescent="0.7">
      <c r="A141" s="164"/>
      <c r="B141" s="164"/>
      <c r="C141" s="124" t="s">
        <v>195</v>
      </c>
      <c r="D141" s="84" t="s">
        <v>196</v>
      </c>
      <c r="E141" s="157"/>
      <c r="F141" s="73"/>
      <c r="G141" s="73"/>
      <c r="H141" s="73"/>
      <c r="I141" s="73"/>
      <c r="J141" s="73"/>
      <c r="K141" s="73"/>
      <c r="L141" s="73"/>
      <c r="M141" s="59"/>
      <c r="N141" s="110"/>
      <c r="O141" s="60"/>
    </row>
    <row r="142" spans="1:15" s="61" customFormat="1" ht="55.25" customHeight="1" x14ac:dyDescent="0.7">
      <c r="A142" s="163">
        <v>44918</v>
      </c>
      <c r="B142" s="163" t="s">
        <v>52</v>
      </c>
      <c r="C142" s="96" t="s">
        <v>256</v>
      </c>
      <c r="D142" s="89" t="s">
        <v>274</v>
      </c>
      <c r="E142" s="157"/>
      <c r="F142" s="73"/>
      <c r="G142" s="73"/>
      <c r="H142" s="73"/>
      <c r="I142" s="73"/>
      <c r="J142" s="73"/>
      <c r="K142" s="73"/>
      <c r="L142" s="73"/>
      <c r="M142" s="59"/>
      <c r="N142" s="110"/>
      <c r="O142" s="60"/>
    </row>
    <row r="143" spans="1:15" s="61" customFormat="1" ht="55.25" customHeight="1" x14ac:dyDescent="0.7">
      <c r="A143" s="163"/>
      <c r="B143" s="163"/>
      <c r="C143" s="97" t="s">
        <v>186</v>
      </c>
      <c r="D143" s="89" t="s">
        <v>187</v>
      </c>
      <c r="E143" s="157"/>
      <c r="F143" s="73"/>
      <c r="G143" s="73"/>
      <c r="H143" s="73"/>
      <c r="I143" s="73"/>
      <c r="J143" s="73"/>
      <c r="K143" s="73"/>
      <c r="L143" s="73"/>
      <c r="M143" s="59"/>
      <c r="N143" s="110"/>
      <c r="O143" s="60"/>
    </row>
    <row r="144" spans="1:15" s="61" customFormat="1" ht="55.25" customHeight="1" x14ac:dyDescent="0.7">
      <c r="A144" s="163"/>
      <c r="B144" s="163"/>
      <c r="C144" s="96" t="s">
        <v>169</v>
      </c>
      <c r="D144" s="89" t="s">
        <v>171</v>
      </c>
      <c r="E144" s="157"/>
      <c r="F144" s="73"/>
      <c r="G144" s="73"/>
      <c r="H144" s="73"/>
      <c r="I144" s="73"/>
      <c r="J144" s="73"/>
      <c r="K144" s="73"/>
      <c r="L144" s="73"/>
      <c r="M144" s="59"/>
      <c r="N144" s="110"/>
      <c r="O144" s="60"/>
    </row>
    <row r="145" spans="1:15" s="61" customFormat="1" ht="55.25" customHeight="1" x14ac:dyDescent="0.7">
      <c r="A145" s="163"/>
      <c r="B145" s="163"/>
      <c r="C145" s="97" t="s">
        <v>251</v>
      </c>
      <c r="D145" s="89" t="s">
        <v>189</v>
      </c>
      <c r="E145" s="157"/>
      <c r="F145" s="73"/>
      <c r="G145" s="73"/>
      <c r="H145" s="73"/>
      <c r="I145" s="73"/>
      <c r="J145" s="73"/>
      <c r="K145" s="73"/>
      <c r="L145" s="73"/>
      <c r="M145" s="59"/>
      <c r="N145" s="110"/>
      <c r="O145" s="60"/>
    </row>
    <row r="146" spans="1:15" s="61" customFormat="1" ht="55.25" customHeight="1" x14ac:dyDescent="0.7">
      <c r="A146" s="163"/>
      <c r="B146" s="163"/>
      <c r="C146" s="90" t="s">
        <v>301</v>
      </c>
      <c r="D146" s="89" t="s">
        <v>302</v>
      </c>
      <c r="E146" s="157"/>
      <c r="F146" s="73"/>
      <c r="G146" s="73"/>
      <c r="H146" s="73"/>
      <c r="I146" s="73"/>
      <c r="J146" s="73"/>
      <c r="K146" s="73"/>
      <c r="L146" s="73"/>
      <c r="M146" s="59"/>
      <c r="N146" s="110"/>
      <c r="O146" s="60"/>
    </row>
    <row r="147" spans="1:15" s="61" customFormat="1" ht="55.25" customHeight="1" x14ac:dyDescent="0.7">
      <c r="A147" s="163"/>
      <c r="B147" s="163"/>
      <c r="C147" s="79" t="s">
        <v>182</v>
      </c>
      <c r="D147" s="89" t="s">
        <v>250</v>
      </c>
      <c r="E147" s="157"/>
      <c r="F147" s="73"/>
      <c r="G147" s="73"/>
      <c r="H147" s="73"/>
      <c r="I147" s="73"/>
      <c r="J147" s="73"/>
      <c r="K147" s="73"/>
      <c r="L147" s="73"/>
      <c r="M147" s="59"/>
      <c r="N147" s="110"/>
      <c r="O147" s="60"/>
    </row>
    <row r="148" spans="1:15" s="61" customFormat="1" ht="55.25" customHeight="1" x14ac:dyDescent="0.7">
      <c r="A148" s="163"/>
      <c r="B148" s="163"/>
      <c r="C148" s="90" t="s">
        <v>81</v>
      </c>
      <c r="D148" s="89" t="s">
        <v>102</v>
      </c>
      <c r="E148" s="157"/>
      <c r="F148" s="73"/>
      <c r="G148" s="73"/>
      <c r="H148" s="73"/>
      <c r="I148" s="73"/>
      <c r="J148" s="73"/>
      <c r="K148" s="73"/>
      <c r="L148" s="73"/>
      <c r="M148" s="59"/>
      <c r="N148" s="110"/>
      <c r="O148" s="60"/>
    </row>
    <row r="149" spans="1:15" s="61" customFormat="1" ht="55.25" customHeight="1" x14ac:dyDescent="0.7">
      <c r="A149" s="163"/>
      <c r="B149" s="163"/>
      <c r="C149" s="90" t="s">
        <v>195</v>
      </c>
      <c r="D149" s="89" t="s">
        <v>196</v>
      </c>
      <c r="E149" s="157"/>
      <c r="F149" s="73"/>
      <c r="G149" s="73"/>
      <c r="H149" s="73"/>
      <c r="I149" s="73"/>
      <c r="J149" s="73"/>
      <c r="K149" s="73"/>
      <c r="L149" s="73"/>
      <c r="M149" s="59"/>
      <c r="N149" s="110"/>
      <c r="O149" s="60"/>
    </row>
    <row r="150" spans="1:15" s="61" customFormat="1" ht="55.25" customHeight="1" x14ac:dyDescent="0.7">
      <c r="A150" s="167">
        <v>44919</v>
      </c>
      <c r="B150" s="167" t="s">
        <v>183</v>
      </c>
      <c r="C150" s="126" t="s">
        <v>186</v>
      </c>
      <c r="D150" s="80" t="s">
        <v>280</v>
      </c>
      <c r="E150" s="157"/>
      <c r="F150" s="73"/>
      <c r="G150" s="73"/>
      <c r="H150" s="73"/>
      <c r="I150" s="73"/>
      <c r="J150" s="73"/>
      <c r="K150" s="73"/>
      <c r="L150" s="73"/>
      <c r="M150" s="59"/>
      <c r="N150" s="110"/>
      <c r="O150" s="60"/>
    </row>
    <row r="151" spans="1:15" s="61" customFormat="1" ht="55.25" customHeight="1" x14ac:dyDescent="0.7">
      <c r="A151" s="167"/>
      <c r="B151" s="167"/>
      <c r="C151" s="126" t="s">
        <v>195</v>
      </c>
      <c r="D151" s="80" t="s">
        <v>196</v>
      </c>
      <c r="E151" s="157"/>
      <c r="F151" s="73"/>
      <c r="G151" s="73"/>
      <c r="H151" s="73"/>
      <c r="I151" s="73"/>
      <c r="J151" s="73"/>
      <c r="K151" s="73"/>
      <c r="L151" s="73"/>
      <c r="M151" s="59"/>
      <c r="N151" s="110"/>
      <c r="O151" s="60"/>
    </row>
    <row r="152" spans="1:15" s="61" customFormat="1" ht="55.25" customHeight="1" x14ac:dyDescent="0.7">
      <c r="A152" s="168">
        <v>44920</v>
      </c>
      <c r="B152" s="168" t="s">
        <v>55</v>
      </c>
      <c r="C152" s="127" t="s">
        <v>186</v>
      </c>
      <c r="D152" s="82" t="s">
        <v>280</v>
      </c>
      <c r="E152" s="157"/>
      <c r="F152" s="73"/>
      <c r="G152" s="73"/>
      <c r="H152" s="73"/>
      <c r="I152" s="73"/>
      <c r="J152" s="73"/>
      <c r="K152" s="73"/>
      <c r="L152" s="73"/>
      <c r="M152" s="59"/>
      <c r="N152" s="110"/>
      <c r="O152" s="60"/>
    </row>
    <row r="153" spans="1:15" s="61" customFormat="1" ht="55.25" customHeight="1" x14ac:dyDescent="0.7">
      <c r="A153" s="168"/>
      <c r="B153" s="168"/>
      <c r="C153" s="128" t="s">
        <v>195</v>
      </c>
      <c r="D153" s="82" t="s">
        <v>196</v>
      </c>
      <c r="E153" s="157"/>
      <c r="F153" s="73"/>
      <c r="G153" s="73"/>
      <c r="H153" s="73"/>
      <c r="I153" s="73"/>
      <c r="J153" s="73"/>
      <c r="K153" s="73"/>
      <c r="L153" s="73"/>
      <c r="M153" s="59"/>
      <c r="N153" s="110"/>
      <c r="O153" s="60"/>
    </row>
    <row r="154" spans="1:15" s="61" customFormat="1" ht="55.25" customHeight="1" x14ac:dyDescent="0.7">
      <c r="A154" s="163">
        <v>44921</v>
      </c>
      <c r="B154" s="163" t="s">
        <v>56</v>
      </c>
      <c r="C154" s="90" t="s">
        <v>258</v>
      </c>
      <c r="D154" s="89" t="s">
        <v>277</v>
      </c>
      <c r="E154" s="157"/>
      <c r="F154" s="73"/>
      <c r="G154" s="73"/>
      <c r="H154" s="73"/>
      <c r="I154" s="73"/>
      <c r="J154" s="73"/>
      <c r="K154" s="73"/>
      <c r="L154" s="73"/>
      <c r="M154" s="59"/>
      <c r="N154" s="110"/>
      <c r="O154" s="60"/>
    </row>
    <row r="155" spans="1:15" s="61" customFormat="1" ht="55.15" customHeight="1" x14ac:dyDescent="0.7">
      <c r="A155" s="163"/>
      <c r="B155" s="163"/>
      <c r="C155" s="90" t="s">
        <v>186</v>
      </c>
      <c r="D155" s="89" t="s">
        <v>187</v>
      </c>
      <c r="E155" s="157"/>
      <c r="F155" s="73"/>
      <c r="G155" s="73"/>
      <c r="H155" s="73"/>
      <c r="I155" s="73"/>
      <c r="J155" s="73"/>
      <c r="K155" s="73"/>
      <c r="L155" s="73"/>
      <c r="M155" s="59"/>
      <c r="N155" s="110"/>
      <c r="O155" s="60"/>
    </row>
    <row r="156" spans="1:15" s="61" customFormat="1" ht="55.15" customHeight="1" x14ac:dyDescent="0.7">
      <c r="A156" s="163"/>
      <c r="B156" s="163"/>
      <c r="C156" s="90" t="s">
        <v>168</v>
      </c>
      <c r="D156" s="89" t="s">
        <v>171</v>
      </c>
      <c r="E156" s="157"/>
      <c r="F156" s="73"/>
      <c r="G156" s="73"/>
      <c r="H156" s="73"/>
      <c r="I156" s="73"/>
      <c r="J156" s="73"/>
      <c r="K156" s="73"/>
      <c r="L156" s="73"/>
      <c r="M156" s="59"/>
      <c r="N156" s="110"/>
      <c r="O156" s="60"/>
    </row>
    <row r="157" spans="1:15" s="61" customFormat="1" ht="55.25" customHeight="1" x14ac:dyDescent="0.7">
      <c r="A157" s="163"/>
      <c r="B157" s="163"/>
      <c r="C157" s="79" t="s">
        <v>188</v>
      </c>
      <c r="D157" s="89" t="s">
        <v>189</v>
      </c>
      <c r="E157" s="157"/>
      <c r="F157" s="73"/>
      <c r="G157" s="73"/>
      <c r="H157" s="73"/>
      <c r="I157" s="73"/>
      <c r="J157" s="73"/>
      <c r="K157" s="73"/>
      <c r="L157" s="73"/>
      <c r="M157" s="59"/>
      <c r="N157" s="110"/>
      <c r="O157" s="60"/>
    </row>
    <row r="158" spans="1:15" s="61" customFormat="1" ht="55.25" customHeight="1" x14ac:dyDescent="0.7">
      <c r="A158" s="163"/>
      <c r="B158" s="163"/>
      <c r="C158" s="98" t="s">
        <v>103</v>
      </c>
      <c r="D158" s="89" t="s">
        <v>66</v>
      </c>
      <c r="E158" s="157"/>
      <c r="F158" s="73"/>
      <c r="G158" s="73"/>
      <c r="H158" s="73"/>
      <c r="I158" s="73"/>
      <c r="J158" s="73"/>
      <c r="K158" s="73"/>
      <c r="L158" s="73"/>
      <c r="M158" s="59"/>
      <c r="N158" s="110"/>
      <c r="O158" s="60"/>
    </row>
    <row r="159" spans="1:15" s="61" customFormat="1" ht="55.25" customHeight="1" x14ac:dyDescent="0.7">
      <c r="A159" s="163"/>
      <c r="B159" s="163"/>
      <c r="C159" s="96" t="s">
        <v>106</v>
      </c>
      <c r="D159" s="89" t="s">
        <v>190</v>
      </c>
      <c r="E159" s="157"/>
      <c r="F159" s="73"/>
      <c r="G159" s="73"/>
      <c r="H159" s="73"/>
      <c r="I159" s="73"/>
      <c r="J159" s="73"/>
      <c r="K159" s="73"/>
      <c r="L159" s="73"/>
      <c r="M159" s="59"/>
      <c r="N159" s="110"/>
      <c r="O159" s="60"/>
    </row>
    <row r="160" spans="1:15" s="61" customFormat="1" ht="55.25" customHeight="1" x14ac:dyDescent="0.7">
      <c r="A160" s="163"/>
      <c r="B160" s="163"/>
      <c r="C160" s="96" t="s">
        <v>81</v>
      </c>
      <c r="D160" s="89" t="s">
        <v>102</v>
      </c>
      <c r="E160" s="157"/>
      <c r="F160" s="73"/>
      <c r="G160" s="73"/>
      <c r="H160" s="73"/>
      <c r="I160" s="73"/>
      <c r="J160" s="73"/>
      <c r="K160" s="73"/>
      <c r="L160" s="73"/>
      <c r="M160" s="59"/>
      <c r="N160" s="110"/>
      <c r="O160" s="60"/>
    </row>
    <row r="161" spans="1:15" s="61" customFormat="1" ht="55.25" customHeight="1" x14ac:dyDescent="0.7">
      <c r="A161" s="163"/>
      <c r="B161" s="163"/>
      <c r="C161" s="90" t="s">
        <v>195</v>
      </c>
      <c r="D161" s="89" t="s">
        <v>196</v>
      </c>
      <c r="E161" s="157"/>
      <c r="F161" s="73"/>
      <c r="G161" s="73"/>
      <c r="H161" s="73"/>
      <c r="I161" s="73"/>
      <c r="J161" s="73"/>
      <c r="K161" s="73"/>
      <c r="L161" s="73"/>
      <c r="M161" s="59"/>
      <c r="N161" s="110"/>
      <c r="O161" s="60"/>
    </row>
    <row r="162" spans="1:15" s="61" customFormat="1" ht="55.25" customHeight="1" x14ac:dyDescent="0.7">
      <c r="A162" s="164">
        <v>44922</v>
      </c>
      <c r="B162" s="164" t="s">
        <v>58</v>
      </c>
      <c r="C162" s="124" t="s">
        <v>186</v>
      </c>
      <c r="D162" s="84" t="s">
        <v>187</v>
      </c>
      <c r="E162" s="157"/>
      <c r="F162" s="73"/>
      <c r="G162" s="73"/>
      <c r="H162" s="73"/>
      <c r="I162" s="73"/>
      <c r="J162" s="73"/>
      <c r="K162" s="73"/>
      <c r="L162" s="73"/>
      <c r="M162" s="59"/>
      <c r="N162" s="110"/>
      <c r="O162" s="60"/>
    </row>
    <row r="163" spans="1:15" s="61" customFormat="1" ht="55.25" customHeight="1" x14ac:dyDescent="0.7">
      <c r="A163" s="164"/>
      <c r="B163" s="164"/>
      <c r="C163" s="124" t="s">
        <v>168</v>
      </c>
      <c r="D163" s="84" t="s">
        <v>171</v>
      </c>
      <c r="E163" s="157"/>
      <c r="F163" s="73"/>
      <c r="G163" s="73"/>
      <c r="H163" s="73"/>
      <c r="I163" s="73"/>
      <c r="J163" s="73"/>
      <c r="K163" s="73"/>
      <c r="L163" s="73"/>
      <c r="M163" s="59"/>
      <c r="N163" s="110"/>
      <c r="O163" s="60"/>
    </row>
    <row r="164" spans="1:15" s="61" customFormat="1" ht="55.25" customHeight="1" x14ac:dyDescent="0.7">
      <c r="A164" s="164"/>
      <c r="B164" s="164"/>
      <c r="C164" s="124" t="s">
        <v>188</v>
      </c>
      <c r="D164" s="84" t="s">
        <v>189</v>
      </c>
      <c r="E164" s="157"/>
      <c r="F164" s="73"/>
      <c r="G164" s="73"/>
      <c r="H164" s="73"/>
      <c r="I164" s="73"/>
      <c r="J164" s="73"/>
      <c r="K164" s="73"/>
      <c r="L164" s="73"/>
      <c r="M164" s="59"/>
      <c r="N164" s="110"/>
      <c r="O164" s="60"/>
    </row>
    <row r="165" spans="1:15" s="61" customFormat="1" ht="55.25" customHeight="1" x14ac:dyDescent="0.7">
      <c r="A165" s="164"/>
      <c r="B165" s="164"/>
      <c r="C165" s="124" t="s">
        <v>301</v>
      </c>
      <c r="D165" s="84" t="s">
        <v>302</v>
      </c>
      <c r="E165" s="157"/>
      <c r="F165" s="73"/>
      <c r="G165" s="73"/>
      <c r="H165" s="73"/>
      <c r="I165" s="73"/>
      <c r="J165" s="73"/>
      <c r="K165" s="73"/>
      <c r="L165" s="73"/>
      <c r="M165" s="59"/>
      <c r="N165" s="110"/>
      <c r="O165" s="60"/>
    </row>
    <row r="166" spans="1:15" s="61" customFormat="1" ht="55.25" customHeight="1" x14ac:dyDescent="0.7">
      <c r="A166" s="164"/>
      <c r="B166" s="164"/>
      <c r="C166" s="124" t="s">
        <v>103</v>
      </c>
      <c r="D166" s="84" t="s">
        <v>66</v>
      </c>
      <c r="E166" s="157"/>
      <c r="F166" s="73"/>
      <c r="G166" s="73"/>
      <c r="H166" s="73"/>
      <c r="I166" s="73"/>
      <c r="J166" s="73"/>
      <c r="K166" s="73"/>
      <c r="L166" s="73"/>
      <c r="M166" s="59"/>
      <c r="N166" s="110"/>
      <c r="O166" s="60"/>
    </row>
    <row r="167" spans="1:15" s="61" customFormat="1" ht="55.25" customHeight="1" x14ac:dyDescent="0.7">
      <c r="A167" s="164"/>
      <c r="B167" s="164"/>
      <c r="C167" s="86" t="s">
        <v>106</v>
      </c>
      <c r="D167" s="84" t="s">
        <v>190</v>
      </c>
      <c r="E167" s="157"/>
      <c r="F167" s="73"/>
      <c r="G167" s="73"/>
      <c r="H167" s="73"/>
      <c r="I167" s="73"/>
      <c r="J167" s="73"/>
      <c r="K167" s="73"/>
      <c r="L167" s="73"/>
      <c r="M167" s="59"/>
      <c r="N167" s="110"/>
      <c r="O167" s="60"/>
    </row>
    <row r="168" spans="1:15" s="61" customFormat="1" ht="55.25" customHeight="1" x14ac:dyDescent="0.7">
      <c r="A168" s="164"/>
      <c r="B168" s="164"/>
      <c r="C168" s="124" t="s">
        <v>81</v>
      </c>
      <c r="D168" s="84" t="s">
        <v>102</v>
      </c>
      <c r="E168" s="157"/>
      <c r="F168" s="73"/>
      <c r="G168" s="73"/>
      <c r="H168" s="73"/>
      <c r="I168" s="73"/>
      <c r="J168" s="73"/>
      <c r="K168" s="73"/>
      <c r="L168" s="73"/>
      <c r="M168" s="59"/>
      <c r="N168" s="110"/>
      <c r="O168" s="60"/>
    </row>
    <row r="169" spans="1:15" s="61" customFormat="1" ht="55.25" customHeight="1" x14ac:dyDescent="0.7">
      <c r="A169" s="164"/>
      <c r="B169" s="164"/>
      <c r="C169" s="85" t="s">
        <v>195</v>
      </c>
      <c r="D169" s="84" t="s">
        <v>196</v>
      </c>
      <c r="E169" s="157"/>
      <c r="F169" s="73"/>
      <c r="G169" s="73"/>
      <c r="H169" s="73"/>
      <c r="I169" s="73"/>
      <c r="J169" s="73"/>
      <c r="K169" s="73"/>
      <c r="L169" s="73"/>
      <c r="M169" s="59"/>
      <c r="N169" s="110"/>
      <c r="O169" s="60"/>
    </row>
    <row r="170" spans="1:15" s="61" customFormat="1" ht="55.25" customHeight="1" x14ac:dyDescent="0.7">
      <c r="A170" s="163">
        <v>44923</v>
      </c>
      <c r="B170" s="163" t="s">
        <v>47</v>
      </c>
      <c r="C170" s="96" t="s">
        <v>186</v>
      </c>
      <c r="D170" s="89" t="s">
        <v>187</v>
      </c>
      <c r="E170" s="157"/>
      <c r="F170" s="73"/>
      <c r="G170" s="73"/>
      <c r="H170" s="73"/>
      <c r="I170" s="73"/>
      <c r="J170" s="73"/>
      <c r="K170" s="73"/>
      <c r="L170" s="73"/>
      <c r="M170" s="59"/>
      <c r="N170" s="110"/>
      <c r="O170" s="60"/>
    </row>
    <row r="171" spans="1:15" s="61" customFormat="1" ht="55.25" customHeight="1" x14ac:dyDescent="0.7">
      <c r="A171" s="163"/>
      <c r="B171" s="163"/>
      <c r="C171" s="91" t="s">
        <v>168</v>
      </c>
      <c r="D171" s="89" t="s">
        <v>171</v>
      </c>
      <c r="E171" s="157"/>
      <c r="F171" s="73"/>
      <c r="G171" s="73"/>
      <c r="H171" s="73"/>
      <c r="I171" s="73"/>
      <c r="J171" s="73"/>
      <c r="K171" s="73"/>
      <c r="L171" s="73"/>
      <c r="M171" s="59"/>
      <c r="N171" s="110"/>
      <c r="O171" s="60"/>
    </row>
    <row r="172" spans="1:15" s="61" customFormat="1" ht="55.25" customHeight="1" x14ac:dyDescent="0.7">
      <c r="A172" s="163"/>
      <c r="B172" s="163"/>
      <c r="C172" s="90" t="s">
        <v>188</v>
      </c>
      <c r="D172" s="89" t="s">
        <v>189</v>
      </c>
      <c r="E172" s="157"/>
      <c r="F172" s="73"/>
      <c r="G172" s="73"/>
      <c r="H172" s="73"/>
      <c r="I172" s="73"/>
      <c r="J172" s="73"/>
      <c r="K172" s="73"/>
      <c r="L172" s="73"/>
      <c r="M172" s="59"/>
      <c r="N172" s="110"/>
      <c r="O172" s="60"/>
    </row>
    <row r="173" spans="1:15" s="61" customFormat="1" ht="55.25" customHeight="1" x14ac:dyDescent="0.7">
      <c r="A173" s="163"/>
      <c r="B173" s="163"/>
      <c r="C173" s="90" t="s">
        <v>104</v>
      </c>
      <c r="D173" s="89" t="s">
        <v>105</v>
      </c>
      <c r="E173" s="157"/>
      <c r="F173" s="73"/>
      <c r="G173" s="73"/>
      <c r="H173" s="73"/>
      <c r="I173" s="73"/>
      <c r="J173" s="73"/>
      <c r="K173" s="73"/>
      <c r="L173" s="73"/>
      <c r="M173" s="59"/>
      <c r="N173" s="110"/>
      <c r="O173" s="60"/>
    </row>
    <row r="174" spans="1:15" s="61" customFormat="1" ht="55.25" customHeight="1" x14ac:dyDescent="0.7">
      <c r="A174" s="163"/>
      <c r="B174" s="163"/>
      <c r="C174" s="90" t="s">
        <v>81</v>
      </c>
      <c r="D174" s="89" t="s">
        <v>102</v>
      </c>
      <c r="E174" s="157"/>
      <c r="F174" s="73"/>
      <c r="G174" s="73"/>
      <c r="H174" s="73"/>
      <c r="I174" s="73"/>
      <c r="J174" s="73"/>
      <c r="K174" s="73"/>
      <c r="L174" s="73"/>
      <c r="M174" s="59"/>
      <c r="N174" s="110"/>
      <c r="O174" s="60"/>
    </row>
    <row r="175" spans="1:15" s="61" customFormat="1" ht="55.25" customHeight="1" x14ac:dyDescent="0.7">
      <c r="A175" s="163"/>
      <c r="B175" s="163"/>
      <c r="C175" s="90" t="s">
        <v>195</v>
      </c>
      <c r="D175" s="89" t="s">
        <v>196</v>
      </c>
      <c r="E175" s="157"/>
      <c r="F175" s="73"/>
      <c r="G175" s="73"/>
      <c r="H175" s="73"/>
      <c r="I175" s="73"/>
      <c r="J175" s="73"/>
      <c r="K175" s="73"/>
      <c r="L175" s="73"/>
      <c r="M175" s="59"/>
      <c r="N175" s="110"/>
      <c r="O175" s="60"/>
    </row>
    <row r="176" spans="1:15" s="61" customFormat="1" ht="55.25" customHeight="1" x14ac:dyDescent="0.7">
      <c r="A176" s="164">
        <v>44924</v>
      </c>
      <c r="B176" s="164" t="s">
        <v>50</v>
      </c>
      <c r="C176" s="86" t="s">
        <v>186</v>
      </c>
      <c r="D176" s="84" t="s">
        <v>280</v>
      </c>
      <c r="E176" s="157"/>
      <c r="F176" s="73"/>
      <c r="G176" s="73"/>
      <c r="H176" s="73"/>
      <c r="I176" s="73"/>
      <c r="J176" s="73"/>
      <c r="K176" s="73"/>
      <c r="L176" s="73"/>
      <c r="M176" s="59"/>
      <c r="N176" s="110"/>
      <c r="O176" s="60"/>
    </row>
    <row r="177" spans="1:15" s="61" customFormat="1" ht="55.25" customHeight="1" x14ac:dyDescent="0.7">
      <c r="A177" s="164"/>
      <c r="B177" s="164"/>
      <c r="C177" s="124" t="s">
        <v>168</v>
      </c>
      <c r="D177" s="84" t="s">
        <v>171</v>
      </c>
      <c r="E177" s="157"/>
      <c r="F177" s="73"/>
      <c r="G177" s="73"/>
      <c r="H177" s="73"/>
      <c r="I177" s="73"/>
      <c r="J177" s="73"/>
      <c r="K177" s="73"/>
      <c r="L177" s="73"/>
      <c r="M177" s="59"/>
      <c r="N177" s="110"/>
      <c r="O177" s="60"/>
    </row>
    <row r="178" spans="1:15" s="61" customFormat="1" ht="55.25" customHeight="1" x14ac:dyDescent="0.7">
      <c r="A178" s="164"/>
      <c r="B178" s="164"/>
      <c r="C178" s="86" t="s">
        <v>188</v>
      </c>
      <c r="D178" s="84" t="s">
        <v>189</v>
      </c>
      <c r="E178" s="157"/>
      <c r="F178" s="73"/>
      <c r="G178" s="73"/>
      <c r="H178" s="73"/>
      <c r="I178" s="73"/>
      <c r="J178" s="73"/>
      <c r="K178" s="73"/>
      <c r="L178" s="73"/>
      <c r="M178" s="59"/>
      <c r="N178" s="110"/>
      <c r="O178" s="60"/>
    </row>
    <row r="179" spans="1:15" s="61" customFormat="1" ht="55.25" customHeight="1" x14ac:dyDescent="0.7">
      <c r="A179" s="164"/>
      <c r="B179" s="164"/>
      <c r="C179" s="86" t="s">
        <v>103</v>
      </c>
      <c r="D179" s="84" t="s">
        <v>66</v>
      </c>
      <c r="E179" s="157"/>
      <c r="F179" s="73"/>
      <c r="G179" s="73"/>
      <c r="H179" s="73"/>
      <c r="I179" s="73"/>
      <c r="J179" s="73"/>
      <c r="K179" s="73"/>
      <c r="L179" s="73"/>
      <c r="M179" s="59"/>
      <c r="N179" s="110"/>
      <c r="O179" s="60"/>
    </row>
    <row r="180" spans="1:15" s="61" customFormat="1" ht="55.25" customHeight="1" x14ac:dyDescent="0.7">
      <c r="A180" s="164"/>
      <c r="B180" s="164"/>
      <c r="C180" s="124" t="s">
        <v>81</v>
      </c>
      <c r="D180" s="84" t="s">
        <v>102</v>
      </c>
      <c r="E180" s="157"/>
      <c r="F180" s="73"/>
      <c r="G180" s="73"/>
      <c r="H180" s="73"/>
      <c r="I180" s="73"/>
      <c r="J180" s="73"/>
      <c r="K180" s="73"/>
      <c r="L180" s="73"/>
      <c r="M180" s="59"/>
      <c r="N180" s="110"/>
      <c r="O180" s="60"/>
    </row>
    <row r="181" spans="1:15" s="61" customFormat="1" ht="55.25" customHeight="1" x14ac:dyDescent="0.7">
      <c r="A181" s="164"/>
      <c r="B181" s="164"/>
      <c r="C181" s="87" t="s">
        <v>195</v>
      </c>
      <c r="D181" s="84" t="s">
        <v>196</v>
      </c>
      <c r="E181" s="157"/>
      <c r="F181" s="73"/>
      <c r="G181" s="73"/>
      <c r="H181" s="73"/>
      <c r="I181" s="73"/>
      <c r="J181" s="73"/>
      <c r="K181" s="73"/>
      <c r="L181" s="73"/>
      <c r="M181" s="59"/>
      <c r="N181" s="110"/>
      <c r="O181" s="60"/>
    </row>
    <row r="182" spans="1:15" s="61" customFormat="1" ht="55.25" customHeight="1" x14ac:dyDescent="0.7">
      <c r="A182" s="163">
        <v>44925</v>
      </c>
      <c r="B182" s="163" t="s">
        <v>52</v>
      </c>
      <c r="C182" s="96" t="s">
        <v>186</v>
      </c>
      <c r="D182" s="89" t="s">
        <v>187</v>
      </c>
      <c r="E182" s="157"/>
      <c r="F182" s="73"/>
      <c r="G182" s="73"/>
      <c r="H182" s="73"/>
      <c r="I182" s="73"/>
      <c r="J182" s="73"/>
      <c r="K182" s="73"/>
      <c r="L182" s="73"/>
      <c r="M182" s="59"/>
      <c r="N182" s="110"/>
      <c r="O182" s="60"/>
    </row>
    <row r="183" spans="1:15" s="61" customFormat="1" ht="55.25" customHeight="1" x14ac:dyDescent="0.7">
      <c r="A183" s="163"/>
      <c r="B183" s="163"/>
      <c r="C183" s="97" t="s">
        <v>169</v>
      </c>
      <c r="D183" s="89" t="s">
        <v>171</v>
      </c>
      <c r="E183" s="157"/>
      <c r="F183" s="73"/>
      <c r="G183" s="73"/>
      <c r="H183" s="73"/>
      <c r="I183" s="73"/>
      <c r="J183" s="73"/>
      <c r="K183" s="73"/>
      <c r="L183" s="73"/>
      <c r="M183" s="59"/>
      <c r="N183" s="110"/>
      <c r="O183" s="60"/>
    </row>
    <row r="184" spans="1:15" s="61" customFormat="1" ht="55.25" customHeight="1" x14ac:dyDescent="0.7">
      <c r="A184" s="163"/>
      <c r="B184" s="163"/>
      <c r="C184" s="90" t="s">
        <v>251</v>
      </c>
      <c r="D184" s="89" t="s">
        <v>189</v>
      </c>
      <c r="E184" s="157"/>
      <c r="F184" s="73"/>
      <c r="G184" s="73"/>
      <c r="H184" s="73"/>
      <c r="I184" s="73"/>
      <c r="J184" s="73"/>
      <c r="K184" s="73"/>
      <c r="L184" s="73"/>
      <c r="M184" s="59"/>
      <c r="N184" s="110"/>
      <c r="O184" s="60"/>
    </row>
    <row r="185" spans="1:15" s="61" customFormat="1" ht="55.25" customHeight="1" x14ac:dyDescent="0.7">
      <c r="A185" s="163"/>
      <c r="B185" s="163"/>
      <c r="C185" s="90" t="s">
        <v>81</v>
      </c>
      <c r="D185" s="89" t="s">
        <v>102</v>
      </c>
      <c r="E185" s="157"/>
      <c r="F185" s="73"/>
      <c r="G185" s="73"/>
      <c r="H185" s="73"/>
      <c r="I185" s="73"/>
      <c r="J185" s="73"/>
      <c r="K185" s="73"/>
      <c r="L185" s="73"/>
      <c r="M185" s="59"/>
      <c r="N185" s="110"/>
      <c r="O185" s="60"/>
    </row>
    <row r="186" spans="1:15" s="61" customFormat="1" ht="55.25" customHeight="1" x14ac:dyDescent="0.7">
      <c r="A186" s="163"/>
      <c r="B186" s="163"/>
      <c r="C186" s="79" t="s">
        <v>195</v>
      </c>
      <c r="D186" s="89" t="s">
        <v>196</v>
      </c>
      <c r="E186" s="157"/>
      <c r="F186" s="73"/>
      <c r="G186" s="73"/>
      <c r="H186" s="73"/>
      <c r="I186" s="73"/>
      <c r="J186" s="73"/>
      <c r="K186" s="73"/>
      <c r="L186" s="73"/>
      <c r="M186" s="59"/>
      <c r="N186" s="110"/>
      <c r="O186" s="60"/>
    </row>
    <row r="187" spans="1:15" s="61" customFormat="1" ht="55.25" customHeight="1" x14ac:dyDescent="0.7">
      <c r="A187" s="123">
        <v>44926</v>
      </c>
      <c r="B187" s="123" t="s">
        <v>183</v>
      </c>
      <c r="C187" s="125" t="s">
        <v>195</v>
      </c>
      <c r="D187" s="80" t="s">
        <v>196</v>
      </c>
      <c r="E187" s="157"/>
      <c r="F187" s="73"/>
      <c r="G187" s="73"/>
      <c r="H187" s="73"/>
      <c r="I187" s="73"/>
      <c r="J187" s="73"/>
      <c r="K187" s="73"/>
      <c r="L187" s="73"/>
      <c r="M187" s="59"/>
      <c r="N187" s="110"/>
      <c r="O187" s="60"/>
    </row>
    <row r="188" spans="1:15" s="61" customFormat="1" ht="55.5" customHeight="1" x14ac:dyDescent="0.7">
      <c r="A188" s="170" t="s">
        <v>253</v>
      </c>
      <c r="B188" s="170"/>
      <c r="C188" s="170"/>
      <c r="D188" s="170"/>
      <c r="E188" s="157"/>
      <c r="F188" s="73"/>
      <c r="G188" s="73"/>
      <c r="H188" s="73"/>
      <c r="I188" s="73"/>
      <c r="J188" s="73"/>
      <c r="K188" s="73"/>
      <c r="L188" s="73"/>
      <c r="M188" s="59"/>
      <c r="N188" s="110"/>
      <c r="O188" s="60"/>
    </row>
    <row r="189" spans="1:15" s="61" customFormat="1" ht="135" customHeight="1" x14ac:dyDescent="0.7">
      <c r="A189" s="166" t="s">
        <v>254</v>
      </c>
      <c r="B189" s="166"/>
      <c r="C189" s="166"/>
      <c r="D189" s="166"/>
      <c r="E189" s="157"/>
      <c r="F189" s="73"/>
      <c r="G189" s="73"/>
      <c r="H189" s="73"/>
      <c r="I189" s="73"/>
      <c r="J189" s="73"/>
      <c r="K189" s="73"/>
      <c r="L189" s="73"/>
      <c r="M189" s="59"/>
      <c r="N189" s="110"/>
      <c r="O189" s="60"/>
    </row>
    <row r="190" spans="1:15" s="61" customFormat="1" ht="55.15" customHeight="1" x14ac:dyDescent="0.7">
      <c r="A190" s="114"/>
      <c r="B190" s="114" t="s">
        <v>82</v>
      </c>
      <c r="C190" s="115" t="s">
        <v>83</v>
      </c>
      <c r="D190" s="116" t="s">
        <v>80</v>
      </c>
      <c r="E190" s="157"/>
      <c r="F190" s="73"/>
      <c r="G190" s="73"/>
      <c r="H190" s="73"/>
      <c r="I190" s="73"/>
      <c r="J190" s="73"/>
      <c r="K190" s="73"/>
      <c r="L190" s="73"/>
      <c r="M190" s="59"/>
      <c r="N190" s="110"/>
      <c r="O190" s="60"/>
    </row>
    <row r="191" spans="1:15" s="61" customFormat="1" ht="55.15" customHeight="1" x14ac:dyDescent="0.7">
      <c r="A191" s="121">
        <v>44562</v>
      </c>
      <c r="B191" s="121" t="s">
        <v>55</v>
      </c>
      <c r="C191" s="81" t="s">
        <v>195</v>
      </c>
      <c r="D191" s="82" t="s">
        <v>196</v>
      </c>
      <c r="E191" s="157"/>
      <c r="F191" s="73"/>
      <c r="G191" s="73"/>
      <c r="H191" s="73"/>
      <c r="I191" s="73"/>
      <c r="J191" s="73"/>
      <c r="K191" s="73"/>
      <c r="L191" s="73"/>
      <c r="M191" s="59"/>
      <c r="N191" s="110"/>
      <c r="O191" s="60"/>
    </row>
    <row r="192" spans="1:15" s="61" customFormat="1" ht="55.15" customHeight="1" x14ac:dyDescent="0.7">
      <c r="A192" s="163">
        <v>44563</v>
      </c>
      <c r="B192" s="163" t="s">
        <v>162</v>
      </c>
      <c r="C192" s="79" t="s">
        <v>186</v>
      </c>
      <c r="D192" s="89" t="s">
        <v>187</v>
      </c>
      <c r="E192" s="157"/>
      <c r="F192" s="73"/>
      <c r="G192" s="73"/>
      <c r="H192" s="73"/>
      <c r="I192" s="73"/>
      <c r="J192" s="73"/>
      <c r="K192" s="73"/>
      <c r="L192" s="73"/>
      <c r="M192" s="59"/>
      <c r="N192" s="110"/>
      <c r="O192" s="60"/>
    </row>
    <row r="193" spans="1:15" s="61" customFormat="1" ht="55.35" customHeight="1" x14ac:dyDescent="0.7">
      <c r="A193" s="163"/>
      <c r="B193" s="163"/>
      <c r="C193" s="97" t="s">
        <v>169</v>
      </c>
      <c r="D193" s="89" t="s">
        <v>171</v>
      </c>
      <c r="E193" s="157"/>
      <c r="F193" s="73"/>
      <c r="G193" s="73"/>
      <c r="H193" s="73"/>
      <c r="I193" s="73"/>
      <c r="J193" s="73"/>
      <c r="K193" s="73"/>
      <c r="L193" s="73"/>
      <c r="M193" s="59"/>
      <c r="N193" s="110"/>
      <c r="O193" s="60"/>
    </row>
    <row r="194" spans="1:15" s="61" customFormat="1" ht="55.35" customHeight="1" x14ac:dyDescent="0.7">
      <c r="A194" s="163"/>
      <c r="B194" s="163"/>
      <c r="C194" s="91" t="s">
        <v>103</v>
      </c>
      <c r="D194" s="89" t="s">
        <v>66</v>
      </c>
      <c r="E194" s="157"/>
      <c r="F194" s="73"/>
      <c r="G194" s="73"/>
      <c r="H194" s="73"/>
      <c r="I194" s="73"/>
      <c r="J194" s="73"/>
      <c r="K194" s="73"/>
      <c r="L194" s="73"/>
      <c r="M194" s="59"/>
      <c r="N194" s="110"/>
      <c r="O194" s="60"/>
    </row>
    <row r="195" spans="1:15" s="61" customFormat="1" ht="55.35" customHeight="1" x14ac:dyDescent="0.7">
      <c r="A195" s="163"/>
      <c r="B195" s="163"/>
      <c r="C195" s="90" t="s">
        <v>81</v>
      </c>
      <c r="D195" s="89" t="s">
        <v>102</v>
      </c>
      <c r="E195" s="157"/>
      <c r="F195" s="73"/>
      <c r="G195" s="73"/>
      <c r="H195" s="73"/>
      <c r="I195" s="73"/>
      <c r="J195" s="73"/>
      <c r="K195" s="73"/>
      <c r="L195" s="73"/>
      <c r="M195" s="59"/>
      <c r="N195" s="110"/>
      <c r="O195" s="60"/>
    </row>
    <row r="196" spans="1:15" s="61" customFormat="1" ht="55.35" customHeight="1" x14ac:dyDescent="0.7">
      <c r="A196" s="163"/>
      <c r="B196" s="163"/>
      <c r="C196" s="74" t="s">
        <v>195</v>
      </c>
      <c r="D196" s="73" t="s">
        <v>196</v>
      </c>
      <c r="E196" s="157" t="str">
        <f>IF(入力シート!F89="","",入力シート!F89)</f>
        <v/>
      </c>
      <c r="F196" s="73" t="str">
        <f>IF(入力シート!H89="","",入力シート!H89)</f>
        <v/>
      </c>
      <c r="G196" s="73" t="str">
        <f>IF(入力シート!J89="","",入力シート!J89)</f>
        <v/>
      </c>
      <c r="H196" s="73" t="str">
        <f>IF(入力シート!K89="","",入力シート!K89)</f>
        <v/>
      </c>
      <c r="I196" s="73" t="str">
        <f>IF(入力シート!L89="","",入力シート!L89)</f>
        <v/>
      </c>
      <c r="J196" s="73" t="str">
        <f>IF(入力シート!M89="","",入力シート!M89)</f>
        <v/>
      </c>
      <c r="K196" s="73" t="str">
        <f>IF(入力シート!N89="","",入力シート!N89)</f>
        <v/>
      </c>
      <c r="L196" s="73" t="e">
        <f>IF(入力シート!#REF!="","",入力シート!#REF!)</f>
        <v>#REF!</v>
      </c>
      <c r="M196" s="59">
        <v>6</v>
      </c>
      <c r="N196" s="110" t="e">
        <f>IF(入力シート!#REF!="","",入力シート!#REF!)</f>
        <v>#REF!</v>
      </c>
      <c r="O196" s="60" t="e">
        <f>IF(入力シート!#REF!="","",入力シート!#REF!)</f>
        <v>#REF!</v>
      </c>
    </row>
    <row r="197" spans="1:15" s="61" customFormat="1" ht="55.35" customHeight="1" x14ac:dyDescent="0.7">
      <c r="A197" s="164">
        <v>44564</v>
      </c>
      <c r="B197" s="164" t="s">
        <v>58</v>
      </c>
      <c r="C197" s="88" t="s">
        <v>186</v>
      </c>
      <c r="D197" s="84" t="s">
        <v>187</v>
      </c>
      <c r="E197" s="157"/>
      <c r="F197" s="73"/>
      <c r="G197" s="73"/>
      <c r="H197" s="73"/>
      <c r="I197" s="73"/>
      <c r="J197" s="73"/>
      <c r="K197" s="73"/>
      <c r="L197" s="73"/>
      <c r="M197" s="59"/>
      <c r="N197" s="110"/>
      <c r="O197" s="60"/>
    </row>
    <row r="198" spans="1:15" s="61" customFormat="1" ht="55.35" customHeight="1" x14ac:dyDescent="0.7">
      <c r="A198" s="164"/>
      <c r="B198" s="164"/>
      <c r="C198" s="85" t="s">
        <v>169</v>
      </c>
      <c r="D198" s="84" t="s">
        <v>171</v>
      </c>
      <c r="E198" s="157"/>
      <c r="F198" s="73"/>
      <c r="G198" s="73"/>
      <c r="H198" s="73"/>
      <c r="I198" s="73"/>
      <c r="J198" s="73"/>
      <c r="K198" s="73"/>
      <c r="L198" s="73"/>
      <c r="M198" s="59"/>
      <c r="N198" s="110"/>
      <c r="O198" s="60"/>
    </row>
    <row r="199" spans="1:15" s="61" customFormat="1" ht="55.35" customHeight="1" x14ac:dyDescent="0.7">
      <c r="A199" s="164"/>
      <c r="B199" s="164"/>
      <c r="C199" s="85" t="s">
        <v>106</v>
      </c>
      <c r="D199" s="84" t="s">
        <v>190</v>
      </c>
      <c r="E199" s="157"/>
      <c r="F199" s="73"/>
      <c r="G199" s="73"/>
      <c r="H199" s="73"/>
      <c r="I199" s="73"/>
      <c r="J199" s="73"/>
      <c r="K199" s="73"/>
      <c r="L199" s="73"/>
      <c r="M199" s="59"/>
      <c r="N199" s="110"/>
      <c r="O199" s="60"/>
    </row>
    <row r="200" spans="1:15" s="61" customFormat="1" ht="55.35" customHeight="1" x14ac:dyDescent="0.7">
      <c r="A200" s="164"/>
      <c r="B200" s="164"/>
      <c r="C200" s="124" t="s">
        <v>301</v>
      </c>
      <c r="D200" s="84" t="s">
        <v>302</v>
      </c>
      <c r="E200" s="157"/>
      <c r="F200" s="73"/>
      <c r="G200" s="73"/>
      <c r="H200" s="73"/>
      <c r="I200" s="73"/>
      <c r="J200" s="73"/>
      <c r="K200" s="73"/>
      <c r="L200" s="73"/>
      <c r="M200" s="59"/>
      <c r="N200" s="110"/>
      <c r="O200" s="60"/>
    </row>
    <row r="201" spans="1:15" s="61" customFormat="1" ht="55.35" customHeight="1" x14ac:dyDescent="0.7">
      <c r="A201" s="164"/>
      <c r="B201" s="164"/>
      <c r="C201" s="83" t="s">
        <v>103</v>
      </c>
      <c r="D201" s="84" t="s">
        <v>66</v>
      </c>
      <c r="E201" s="157"/>
      <c r="F201" s="73"/>
      <c r="G201" s="73"/>
      <c r="H201" s="73"/>
      <c r="I201" s="73"/>
      <c r="J201" s="73"/>
      <c r="K201" s="73"/>
      <c r="L201" s="73"/>
      <c r="M201" s="59"/>
      <c r="N201" s="110"/>
      <c r="O201" s="60"/>
    </row>
    <row r="202" spans="1:15" s="61" customFormat="1" ht="55.35" customHeight="1" x14ac:dyDescent="0.7">
      <c r="A202" s="164"/>
      <c r="B202" s="164"/>
      <c r="C202" s="124" t="s">
        <v>81</v>
      </c>
      <c r="D202" s="84" t="s">
        <v>102</v>
      </c>
      <c r="E202" s="157"/>
      <c r="F202" s="73"/>
      <c r="G202" s="73"/>
      <c r="H202" s="73"/>
      <c r="I202" s="73"/>
      <c r="J202" s="73"/>
      <c r="K202" s="73"/>
      <c r="L202" s="73"/>
      <c r="M202" s="59"/>
      <c r="N202" s="110"/>
      <c r="O202" s="60"/>
    </row>
    <row r="203" spans="1:15" s="61" customFormat="1" ht="55.35" customHeight="1" x14ac:dyDescent="0.7">
      <c r="A203" s="164"/>
      <c r="B203" s="164"/>
      <c r="C203" s="124" t="s">
        <v>195</v>
      </c>
      <c r="D203" s="84" t="s">
        <v>196</v>
      </c>
      <c r="E203" s="157"/>
      <c r="F203" s="73"/>
      <c r="G203" s="73"/>
      <c r="H203" s="73"/>
      <c r="I203" s="73"/>
      <c r="J203" s="73"/>
      <c r="K203" s="73"/>
      <c r="L203" s="73"/>
      <c r="M203" s="59"/>
      <c r="N203" s="110"/>
      <c r="O203" s="60"/>
    </row>
    <row r="204" spans="1:15" s="61" customFormat="1" ht="55.35" customHeight="1" x14ac:dyDescent="0.7">
      <c r="A204" s="163">
        <v>44565</v>
      </c>
      <c r="B204" s="163" t="s">
        <v>192</v>
      </c>
      <c r="C204" s="96" t="s">
        <v>182</v>
      </c>
      <c r="D204" s="89" t="s">
        <v>193</v>
      </c>
      <c r="E204" s="157"/>
      <c r="F204" s="73"/>
      <c r="G204" s="73"/>
      <c r="H204" s="73"/>
      <c r="I204" s="73"/>
      <c r="J204" s="73"/>
      <c r="K204" s="73"/>
      <c r="L204" s="73"/>
      <c r="M204" s="59"/>
      <c r="N204" s="110"/>
      <c r="O204" s="60"/>
    </row>
    <row r="205" spans="1:15" s="61" customFormat="1" ht="55.35" customHeight="1" x14ac:dyDescent="0.7">
      <c r="A205" s="163"/>
      <c r="B205" s="163"/>
      <c r="C205" s="98" t="s">
        <v>186</v>
      </c>
      <c r="D205" s="89" t="s">
        <v>187</v>
      </c>
      <c r="E205" s="157"/>
      <c r="F205" s="73"/>
      <c r="G205" s="73"/>
      <c r="H205" s="73"/>
      <c r="I205" s="73"/>
      <c r="J205" s="73"/>
      <c r="K205" s="73"/>
      <c r="L205" s="73"/>
      <c r="M205" s="59"/>
      <c r="N205" s="110"/>
      <c r="O205" s="60"/>
    </row>
    <row r="206" spans="1:15" s="61" customFormat="1" ht="55.35" customHeight="1" x14ac:dyDescent="0.7">
      <c r="A206" s="163"/>
      <c r="B206" s="163"/>
      <c r="C206" s="97" t="s">
        <v>169</v>
      </c>
      <c r="D206" s="89" t="s">
        <v>171</v>
      </c>
      <c r="E206" s="157"/>
      <c r="F206" s="73"/>
      <c r="G206" s="73"/>
      <c r="H206" s="73"/>
      <c r="I206" s="73"/>
      <c r="J206" s="73"/>
      <c r="K206" s="73"/>
      <c r="L206" s="73"/>
      <c r="M206" s="59"/>
      <c r="N206" s="110"/>
      <c r="O206" s="60"/>
    </row>
    <row r="207" spans="1:15" s="61" customFormat="1" ht="55.35" customHeight="1" x14ac:dyDescent="0.7">
      <c r="A207" s="163"/>
      <c r="B207" s="163"/>
      <c r="C207" s="91" t="s">
        <v>103</v>
      </c>
      <c r="D207" s="89" t="s">
        <v>66</v>
      </c>
      <c r="E207" s="157"/>
      <c r="F207" s="73"/>
      <c r="G207" s="73"/>
      <c r="H207" s="73"/>
      <c r="I207" s="73"/>
      <c r="J207" s="73"/>
      <c r="K207" s="73"/>
      <c r="L207" s="73"/>
      <c r="M207" s="59"/>
      <c r="N207" s="110"/>
      <c r="O207" s="60"/>
    </row>
    <row r="208" spans="1:15" s="61" customFormat="1" ht="55.35" customHeight="1" x14ac:dyDescent="0.7">
      <c r="A208" s="163"/>
      <c r="B208" s="163"/>
      <c r="C208" s="97" t="s">
        <v>106</v>
      </c>
      <c r="D208" s="89" t="s">
        <v>190</v>
      </c>
      <c r="E208" s="157"/>
      <c r="F208" s="73"/>
      <c r="G208" s="73"/>
      <c r="H208" s="73"/>
      <c r="I208" s="73"/>
      <c r="J208" s="73"/>
      <c r="K208" s="73"/>
      <c r="L208" s="73"/>
      <c r="M208" s="59"/>
      <c r="N208" s="110"/>
      <c r="O208" s="60"/>
    </row>
    <row r="209" spans="1:15" s="61" customFormat="1" ht="55.35" customHeight="1" x14ac:dyDescent="0.7">
      <c r="A209" s="163"/>
      <c r="B209" s="163"/>
      <c r="C209" s="90" t="s">
        <v>81</v>
      </c>
      <c r="D209" s="89" t="s">
        <v>102</v>
      </c>
      <c r="E209" s="157"/>
      <c r="F209" s="73"/>
      <c r="G209" s="73"/>
      <c r="H209" s="73"/>
      <c r="I209" s="73"/>
      <c r="J209" s="73"/>
      <c r="K209" s="73"/>
      <c r="L209" s="73"/>
      <c r="M209" s="59"/>
      <c r="N209" s="110"/>
      <c r="O209" s="60"/>
    </row>
    <row r="210" spans="1:15" s="61" customFormat="1" ht="55.35" customHeight="1" x14ac:dyDescent="0.7">
      <c r="A210" s="163"/>
      <c r="B210" s="163"/>
      <c r="C210" s="74" t="s">
        <v>195</v>
      </c>
      <c r="D210" s="73" t="s">
        <v>196</v>
      </c>
      <c r="E210" s="157"/>
      <c r="F210" s="73"/>
      <c r="G210" s="73"/>
      <c r="H210" s="73"/>
      <c r="I210" s="73"/>
      <c r="J210" s="73"/>
      <c r="K210" s="73"/>
      <c r="L210" s="73"/>
      <c r="M210" s="59"/>
      <c r="N210" s="110"/>
      <c r="O210" s="60"/>
    </row>
    <row r="211" spans="1:15" s="61" customFormat="1" ht="55.35" customHeight="1" x14ac:dyDescent="0.7">
      <c r="A211" s="164">
        <v>44566</v>
      </c>
      <c r="B211" s="164" t="s">
        <v>50</v>
      </c>
      <c r="C211" s="124" t="s">
        <v>186</v>
      </c>
      <c r="D211" s="84" t="s">
        <v>187</v>
      </c>
      <c r="E211" s="157"/>
      <c r="F211" s="73"/>
      <c r="G211" s="73"/>
      <c r="H211" s="73"/>
      <c r="I211" s="73"/>
      <c r="J211" s="73"/>
      <c r="K211" s="73"/>
      <c r="L211" s="73"/>
      <c r="M211" s="59"/>
      <c r="N211" s="110"/>
      <c r="O211" s="60"/>
    </row>
    <row r="212" spans="1:15" s="61" customFormat="1" ht="55.35" customHeight="1" x14ac:dyDescent="0.7">
      <c r="A212" s="164"/>
      <c r="B212" s="164"/>
      <c r="C212" s="83" t="s">
        <v>168</v>
      </c>
      <c r="D212" s="84" t="s">
        <v>171</v>
      </c>
      <c r="E212" s="157"/>
      <c r="F212" s="73"/>
      <c r="G212" s="73"/>
      <c r="H212" s="75"/>
      <c r="I212" s="73"/>
      <c r="J212" s="73"/>
      <c r="K212" s="73"/>
      <c r="L212" s="73"/>
      <c r="M212" s="59"/>
      <c r="N212" s="110"/>
      <c r="O212" s="60"/>
    </row>
    <row r="213" spans="1:15" s="61" customFormat="1" ht="55.35" customHeight="1" x14ac:dyDescent="0.7">
      <c r="A213" s="164"/>
      <c r="B213" s="164"/>
      <c r="C213" s="83" t="s">
        <v>103</v>
      </c>
      <c r="D213" s="84" t="s">
        <v>66</v>
      </c>
      <c r="E213" s="157"/>
      <c r="F213" s="73"/>
      <c r="G213" s="73"/>
      <c r="H213" s="73"/>
      <c r="I213" s="73"/>
      <c r="J213" s="73"/>
      <c r="K213" s="73"/>
      <c r="L213" s="73"/>
      <c r="M213" s="59"/>
      <c r="N213" s="110"/>
      <c r="O213" s="60"/>
    </row>
    <row r="214" spans="1:15" s="61" customFormat="1" ht="55.35" customHeight="1" x14ac:dyDescent="0.7">
      <c r="A214" s="164"/>
      <c r="B214" s="164"/>
      <c r="C214" s="124" t="s">
        <v>81</v>
      </c>
      <c r="D214" s="84" t="s">
        <v>102</v>
      </c>
      <c r="E214" s="157"/>
      <c r="F214" s="73"/>
      <c r="G214" s="73"/>
      <c r="H214" s="73"/>
      <c r="I214" s="73"/>
      <c r="J214" s="73"/>
      <c r="K214" s="73"/>
      <c r="L214" s="73"/>
      <c r="M214" s="59"/>
      <c r="N214" s="110"/>
      <c r="O214" s="60"/>
    </row>
    <row r="215" spans="1:15" s="61" customFormat="1" ht="55.35" customHeight="1" x14ac:dyDescent="0.7">
      <c r="A215" s="164"/>
      <c r="B215" s="164"/>
      <c r="C215" s="124" t="s">
        <v>195</v>
      </c>
      <c r="D215" s="84" t="s">
        <v>196</v>
      </c>
      <c r="E215" s="157"/>
      <c r="F215" s="73"/>
      <c r="G215" s="73"/>
      <c r="H215" s="73"/>
      <c r="I215" s="73"/>
      <c r="J215" s="73"/>
      <c r="K215" s="73"/>
      <c r="L215" s="73"/>
      <c r="M215" s="59"/>
      <c r="N215" s="110"/>
      <c r="O215" s="60"/>
    </row>
    <row r="216" spans="1:15" s="61" customFormat="1" ht="55.35" customHeight="1" x14ac:dyDescent="0.7">
      <c r="A216" s="163">
        <v>44567</v>
      </c>
      <c r="B216" s="163" t="s">
        <v>52</v>
      </c>
      <c r="C216" s="90" t="s">
        <v>186</v>
      </c>
      <c r="D216" s="89" t="s">
        <v>187</v>
      </c>
      <c r="E216" s="157"/>
      <c r="F216" s="73"/>
      <c r="G216" s="73"/>
      <c r="H216" s="73"/>
      <c r="I216" s="73"/>
      <c r="J216" s="73"/>
      <c r="K216" s="73"/>
      <c r="L216" s="73"/>
      <c r="M216" s="59"/>
      <c r="N216" s="110"/>
      <c r="O216" s="60"/>
    </row>
    <row r="217" spans="1:15" s="61" customFormat="1" ht="55.35" customHeight="1" x14ac:dyDescent="0.7">
      <c r="A217" s="163"/>
      <c r="B217" s="163"/>
      <c r="C217" s="79" t="s">
        <v>168</v>
      </c>
      <c r="D217" s="106" t="s">
        <v>171</v>
      </c>
      <c r="E217" s="157"/>
      <c r="F217" s="73"/>
      <c r="G217" s="73"/>
      <c r="H217" s="73"/>
      <c r="I217" s="73"/>
      <c r="J217" s="73"/>
      <c r="K217" s="73"/>
      <c r="L217" s="73"/>
      <c r="M217" s="59"/>
      <c r="N217" s="110"/>
      <c r="O217" s="60"/>
    </row>
    <row r="218" spans="1:15" s="61" customFormat="1" ht="55.35" customHeight="1" x14ac:dyDescent="0.7">
      <c r="A218" s="163"/>
      <c r="B218" s="163"/>
      <c r="C218" s="97" t="s">
        <v>251</v>
      </c>
      <c r="D218" s="89" t="s">
        <v>189</v>
      </c>
      <c r="E218" s="157"/>
      <c r="F218" s="73"/>
      <c r="G218" s="73"/>
      <c r="H218" s="73"/>
      <c r="I218" s="73"/>
      <c r="J218" s="73"/>
      <c r="K218" s="73"/>
      <c r="L218" s="73"/>
      <c r="M218" s="59"/>
      <c r="N218" s="110"/>
      <c r="O218" s="60"/>
    </row>
    <row r="219" spans="1:15" s="61" customFormat="1" ht="55.35" customHeight="1" x14ac:dyDescent="0.7">
      <c r="A219" s="163"/>
      <c r="B219" s="163"/>
      <c r="C219" s="96" t="s">
        <v>182</v>
      </c>
      <c r="D219" s="89" t="s">
        <v>193</v>
      </c>
      <c r="E219" s="157"/>
      <c r="F219" s="73"/>
      <c r="G219" s="73"/>
      <c r="H219" s="73"/>
      <c r="I219" s="73"/>
      <c r="J219" s="73"/>
      <c r="K219" s="73"/>
      <c r="L219" s="73"/>
      <c r="M219" s="59"/>
      <c r="N219" s="110"/>
      <c r="O219" s="60"/>
    </row>
    <row r="220" spans="1:15" s="61" customFormat="1" ht="55.35" customHeight="1" x14ac:dyDescent="0.7">
      <c r="A220" s="163"/>
      <c r="B220" s="163"/>
      <c r="C220" s="90" t="s">
        <v>81</v>
      </c>
      <c r="D220" s="89" t="s">
        <v>102</v>
      </c>
      <c r="E220" s="157"/>
      <c r="F220" s="73"/>
      <c r="G220" s="73"/>
      <c r="H220" s="73"/>
      <c r="I220" s="73"/>
      <c r="J220" s="73"/>
      <c r="K220" s="73"/>
      <c r="L220" s="73"/>
      <c r="M220" s="59"/>
      <c r="N220" s="110"/>
      <c r="O220" s="60"/>
    </row>
    <row r="221" spans="1:15" s="61" customFormat="1" ht="55.35" customHeight="1" x14ac:dyDescent="0.7">
      <c r="A221" s="163"/>
      <c r="B221" s="163"/>
      <c r="C221" s="90" t="s">
        <v>195</v>
      </c>
      <c r="D221" s="89" t="s">
        <v>196</v>
      </c>
      <c r="E221" s="157"/>
      <c r="F221" s="73"/>
      <c r="G221" s="73"/>
      <c r="H221" s="73"/>
      <c r="I221" s="73"/>
      <c r="J221" s="73"/>
      <c r="K221" s="73"/>
      <c r="L221" s="73"/>
      <c r="M221" s="59"/>
      <c r="N221" s="110"/>
      <c r="O221" s="60"/>
    </row>
    <row r="222" spans="1:15" s="61" customFormat="1" ht="55.35" customHeight="1" x14ac:dyDescent="0.7">
      <c r="A222" s="123">
        <v>44568</v>
      </c>
      <c r="B222" s="123" t="s">
        <v>183</v>
      </c>
      <c r="C222" s="99" t="s">
        <v>195</v>
      </c>
      <c r="D222" s="80" t="s">
        <v>196</v>
      </c>
      <c r="E222" s="157"/>
      <c r="F222" s="73"/>
      <c r="G222" s="73"/>
      <c r="H222" s="73"/>
      <c r="I222" s="73"/>
      <c r="J222" s="73"/>
      <c r="K222" s="73"/>
      <c r="L222" s="73"/>
      <c r="M222" s="59"/>
      <c r="N222" s="110"/>
      <c r="O222" s="60"/>
    </row>
    <row r="223" spans="1:15" s="61" customFormat="1" ht="55.35" customHeight="1" x14ac:dyDescent="0.7">
      <c r="A223" s="168">
        <v>44569</v>
      </c>
      <c r="B223" s="168" t="s">
        <v>55</v>
      </c>
      <c r="C223" s="81" t="s">
        <v>374</v>
      </c>
      <c r="D223" s="82" t="s">
        <v>375</v>
      </c>
      <c r="E223" s="157"/>
      <c r="F223" s="73"/>
      <c r="G223" s="73"/>
      <c r="H223" s="73"/>
      <c r="I223" s="73"/>
      <c r="J223" s="73"/>
      <c r="K223" s="73"/>
      <c r="L223" s="73"/>
      <c r="M223" s="59"/>
      <c r="N223" s="110"/>
      <c r="O223" s="60"/>
    </row>
    <row r="224" spans="1:15" s="61" customFormat="1" ht="55.35" customHeight="1" x14ac:dyDescent="0.7">
      <c r="A224" s="168"/>
      <c r="B224" s="168"/>
      <c r="C224" s="81" t="s">
        <v>195</v>
      </c>
      <c r="D224" s="82" t="s">
        <v>196</v>
      </c>
      <c r="E224" s="157"/>
      <c r="F224" s="73"/>
      <c r="G224" s="73"/>
      <c r="H224" s="75"/>
      <c r="I224" s="73"/>
      <c r="J224" s="73"/>
      <c r="K224" s="73"/>
      <c r="L224" s="73"/>
      <c r="M224" s="59"/>
      <c r="N224" s="110"/>
      <c r="O224" s="60"/>
    </row>
    <row r="225" spans="1:15" s="61" customFormat="1" ht="55.35" customHeight="1" x14ac:dyDescent="0.7">
      <c r="A225" s="163">
        <v>44570</v>
      </c>
      <c r="B225" s="163" t="s">
        <v>162</v>
      </c>
      <c r="C225" s="79" t="s">
        <v>186</v>
      </c>
      <c r="D225" s="73" t="s">
        <v>187</v>
      </c>
      <c r="E225" s="157"/>
      <c r="F225" s="73"/>
      <c r="G225" s="73"/>
      <c r="H225" s="75"/>
      <c r="I225" s="73"/>
      <c r="J225" s="73"/>
      <c r="K225" s="73"/>
      <c r="L225" s="73"/>
      <c r="M225" s="59"/>
      <c r="N225" s="110"/>
      <c r="O225" s="60"/>
    </row>
    <row r="226" spans="1:15" s="61" customFormat="1" ht="55.35" customHeight="1" x14ac:dyDescent="0.7">
      <c r="A226" s="163"/>
      <c r="B226" s="163"/>
      <c r="C226" s="97" t="s">
        <v>169</v>
      </c>
      <c r="D226" s="89" t="s">
        <v>171</v>
      </c>
      <c r="E226" s="157"/>
      <c r="F226" s="73"/>
      <c r="G226" s="73"/>
      <c r="H226" s="75"/>
      <c r="I226" s="73"/>
      <c r="J226" s="73"/>
      <c r="K226" s="73"/>
      <c r="L226" s="73"/>
      <c r="M226" s="59"/>
      <c r="N226" s="110"/>
      <c r="O226" s="60"/>
    </row>
    <row r="227" spans="1:15" s="61" customFormat="1" ht="55.35" customHeight="1" x14ac:dyDescent="0.7">
      <c r="A227" s="163"/>
      <c r="B227" s="163"/>
      <c r="C227" s="97" t="s">
        <v>252</v>
      </c>
      <c r="D227" s="89" t="s">
        <v>189</v>
      </c>
      <c r="E227" s="157"/>
      <c r="F227" s="73"/>
      <c r="G227" s="73"/>
      <c r="H227" s="75"/>
      <c r="I227" s="73"/>
      <c r="J227" s="73"/>
      <c r="K227" s="73"/>
      <c r="L227" s="73"/>
      <c r="M227" s="59"/>
      <c r="N227" s="110"/>
      <c r="O227" s="60"/>
    </row>
    <row r="228" spans="1:15" s="61" customFormat="1" ht="55.35" customHeight="1" x14ac:dyDescent="0.7">
      <c r="A228" s="163"/>
      <c r="B228" s="163"/>
      <c r="C228" s="96" t="s">
        <v>182</v>
      </c>
      <c r="D228" s="89" t="s">
        <v>193</v>
      </c>
      <c r="E228" s="157"/>
      <c r="F228" s="73"/>
      <c r="G228" s="73"/>
      <c r="H228" s="75"/>
      <c r="I228" s="73"/>
      <c r="J228" s="73"/>
      <c r="K228" s="73"/>
      <c r="L228" s="73"/>
      <c r="M228" s="59"/>
      <c r="N228" s="110"/>
      <c r="O228" s="60"/>
    </row>
    <row r="229" spans="1:15" s="61" customFormat="1" ht="55.35" customHeight="1" x14ac:dyDescent="0.7">
      <c r="A229" s="163"/>
      <c r="B229" s="163"/>
      <c r="C229" s="91" t="s">
        <v>103</v>
      </c>
      <c r="D229" s="89" t="s">
        <v>66</v>
      </c>
      <c r="E229" s="157"/>
      <c r="F229" s="73"/>
      <c r="G229" s="73"/>
      <c r="H229" s="75"/>
      <c r="I229" s="73"/>
      <c r="J229" s="73"/>
      <c r="K229" s="73"/>
      <c r="L229" s="73"/>
      <c r="M229" s="59"/>
      <c r="N229" s="110"/>
      <c r="O229" s="60"/>
    </row>
    <row r="230" spans="1:15" s="61" customFormat="1" ht="55.35" customHeight="1" x14ac:dyDescent="0.7">
      <c r="A230" s="163"/>
      <c r="B230" s="163"/>
      <c r="C230" s="90" t="s">
        <v>81</v>
      </c>
      <c r="D230" s="89" t="s">
        <v>102</v>
      </c>
      <c r="E230" s="157"/>
      <c r="F230" s="73"/>
      <c r="G230" s="73"/>
      <c r="H230" s="75"/>
      <c r="I230" s="73"/>
      <c r="J230" s="73"/>
      <c r="K230" s="73"/>
      <c r="L230" s="73"/>
      <c r="M230" s="59"/>
      <c r="N230" s="110"/>
      <c r="O230" s="60"/>
    </row>
    <row r="231" spans="1:15" s="61" customFormat="1" ht="55.35" customHeight="1" x14ac:dyDescent="0.7">
      <c r="A231" s="163"/>
      <c r="B231" s="163"/>
      <c r="C231" s="74" t="s">
        <v>195</v>
      </c>
      <c r="D231" s="73" t="s">
        <v>196</v>
      </c>
      <c r="E231" s="157"/>
      <c r="F231" s="73"/>
      <c r="G231" s="73"/>
      <c r="H231" s="75"/>
      <c r="I231" s="73"/>
      <c r="J231" s="73"/>
      <c r="K231" s="73"/>
      <c r="L231" s="73"/>
      <c r="M231" s="59"/>
      <c r="N231" s="110"/>
      <c r="O231" s="60"/>
    </row>
    <row r="232" spans="1:15" s="61" customFormat="1" ht="55.35" customHeight="1" x14ac:dyDescent="0.7">
      <c r="A232" s="164">
        <v>44571</v>
      </c>
      <c r="B232" s="164" t="s">
        <v>58</v>
      </c>
      <c r="C232" s="124" t="s">
        <v>259</v>
      </c>
      <c r="D232" s="84" t="s">
        <v>260</v>
      </c>
      <c r="E232" s="157"/>
      <c r="F232" s="73"/>
      <c r="G232" s="73"/>
      <c r="H232" s="73"/>
      <c r="I232" s="73"/>
      <c r="J232" s="73"/>
      <c r="K232" s="73"/>
      <c r="L232" s="73"/>
      <c r="M232" s="59"/>
      <c r="N232" s="110"/>
      <c r="O232" s="60"/>
    </row>
    <row r="233" spans="1:15" s="61" customFormat="1" ht="55.35" customHeight="1" x14ac:dyDescent="0.7">
      <c r="A233" s="164"/>
      <c r="B233" s="164"/>
      <c r="C233" s="88" t="s">
        <v>186</v>
      </c>
      <c r="D233" s="84" t="s">
        <v>187</v>
      </c>
      <c r="E233" s="157"/>
      <c r="F233" s="73"/>
      <c r="G233" s="73"/>
      <c r="H233" s="73"/>
      <c r="I233" s="73"/>
      <c r="J233" s="73"/>
      <c r="K233" s="73"/>
      <c r="L233" s="73"/>
      <c r="M233" s="59"/>
      <c r="N233" s="110"/>
      <c r="O233" s="60"/>
    </row>
    <row r="234" spans="1:15" s="61" customFormat="1" ht="55.35" customHeight="1" x14ac:dyDescent="0.7">
      <c r="A234" s="164"/>
      <c r="B234" s="164"/>
      <c r="C234" s="85" t="s">
        <v>169</v>
      </c>
      <c r="D234" s="84" t="s">
        <v>171</v>
      </c>
      <c r="E234" s="157"/>
      <c r="F234" s="73"/>
      <c r="G234" s="73"/>
      <c r="H234" s="73"/>
      <c r="I234" s="73"/>
      <c r="J234" s="73"/>
      <c r="K234" s="73"/>
      <c r="L234" s="73"/>
      <c r="M234" s="59"/>
      <c r="N234" s="110"/>
      <c r="O234" s="60"/>
    </row>
    <row r="235" spans="1:15" s="61" customFormat="1" ht="55.35" customHeight="1" x14ac:dyDescent="0.7">
      <c r="A235" s="164"/>
      <c r="B235" s="164"/>
      <c r="C235" s="124" t="s">
        <v>301</v>
      </c>
      <c r="D235" s="84" t="s">
        <v>302</v>
      </c>
      <c r="E235" s="157"/>
      <c r="F235" s="73"/>
      <c r="G235" s="73"/>
      <c r="H235" s="73"/>
      <c r="I235" s="73"/>
      <c r="J235" s="73"/>
      <c r="K235" s="73"/>
      <c r="L235" s="73"/>
      <c r="M235" s="59"/>
      <c r="N235" s="110"/>
      <c r="O235" s="60"/>
    </row>
    <row r="236" spans="1:15" s="61" customFormat="1" ht="55.35" customHeight="1" x14ac:dyDescent="0.7">
      <c r="A236" s="164"/>
      <c r="B236" s="164"/>
      <c r="C236" s="83" t="s">
        <v>103</v>
      </c>
      <c r="D236" s="84" t="s">
        <v>66</v>
      </c>
      <c r="E236" s="157"/>
      <c r="F236" s="73"/>
      <c r="G236" s="73"/>
      <c r="H236" s="73"/>
      <c r="I236" s="73"/>
      <c r="J236" s="73"/>
      <c r="K236" s="73"/>
      <c r="L236" s="73"/>
      <c r="M236" s="59"/>
      <c r="N236" s="110"/>
      <c r="O236" s="60"/>
    </row>
    <row r="237" spans="1:15" s="61" customFormat="1" ht="55.35" customHeight="1" x14ac:dyDescent="0.7">
      <c r="A237" s="164"/>
      <c r="B237" s="164"/>
      <c r="C237" s="85" t="s">
        <v>106</v>
      </c>
      <c r="D237" s="84" t="s">
        <v>190</v>
      </c>
      <c r="E237" s="157"/>
      <c r="F237" s="73"/>
      <c r="G237" s="73"/>
      <c r="H237" s="73"/>
      <c r="I237" s="73"/>
      <c r="J237" s="73"/>
      <c r="K237" s="73"/>
      <c r="L237" s="73"/>
      <c r="M237" s="59"/>
      <c r="N237" s="110"/>
      <c r="O237" s="60"/>
    </row>
    <row r="238" spans="1:15" s="61" customFormat="1" ht="55.35" customHeight="1" x14ac:dyDescent="0.7">
      <c r="A238" s="164"/>
      <c r="B238" s="164"/>
      <c r="C238" s="124" t="s">
        <v>81</v>
      </c>
      <c r="D238" s="84" t="s">
        <v>102</v>
      </c>
      <c r="E238" s="157"/>
      <c r="F238" s="73"/>
      <c r="G238" s="73"/>
      <c r="H238" s="73"/>
      <c r="I238" s="73"/>
      <c r="J238" s="73"/>
      <c r="K238" s="73"/>
      <c r="L238" s="73"/>
      <c r="M238" s="59"/>
      <c r="N238" s="110"/>
      <c r="O238" s="60"/>
    </row>
    <row r="239" spans="1:15" s="61" customFormat="1" ht="55.35" customHeight="1" x14ac:dyDescent="0.7">
      <c r="A239" s="164"/>
      <c r="B239" s="164"/>
      <c r="C239" s="124" t="s">
        <v>195</v>
      </c>
      <c r="D239" s="84" t="s">
        <v>196</v>
      </c>
      <c r="E239" s="157"/>
      <c r="F239" s="73"/>
      <c r="G239" s="73"/>
      <c r="H239" s="73"/>
      <c r="I239" s="73"/>
      <c r="J239" s="73"/>
      <c r="K239" s="73"/>
      <c r="L239" s="73"/>
      <c r="M239" s="59"/>
      <c r="N239" s="110"/>
      <c r="O239" s="60"/>
    </row>
    <row r="240" spans="1:15" s="61" customFormat="1" ht="55.35" customHeight="1" x14ac:dyDescent="0.7">
      <c r="A240" s="163">
        <v>44572</v>
      </c>
      <c r="B240" s="163" t="s">
        <v>192</v>
      </c>
      <c r="C240" s="90" t="s">
        <v>259</v>
      </c>
      <c r="D240" s="89" t="s">
        <v>260</v>
      </c>
      <c r="E240" s="157"/>
      <c r="F240" s="73"/>
      <c r="G240" s="73"/>
      <c r="H240" s="73"/>
      <c r="I240" s="73"/>
      <c r="J240" s="73"/>
      <c r="K240" s="73"/>
      <c r="L240" s="73"/>
      <c r="M240" s="59"/>
      <c r="N240" s="110"/>
      <c r="O240" s="60"/>
    </row>
    <row r="241" spans="1:15" s="61" customFormat="1" ht="55.35" customHeight="1" x14ac:dyDescent="0.7">
      <c r="A241" s="163"/>
      <c r="B241" s="163"/>
      <c r="C241" s="98" t="s">
        <v>186</v>
      </c>
      <c r="D241" s="89" t="s">
        <v>187</v>
      </c>
      <c r="E241" s="157"/>
      <c r="F241" s="73"/>
      <c r="G241" s="73"/>
      <c r="H241" s="73"/>
      <c r="I241" s="73"/>
      <c r="J241" s="73"/>
      <c r="K241" s="73"/>
      <c r="L241" s="73"/>
      <c r="M241" s="59"/>
      <c r="N241" s="110"/>
      <c r="O241" s="60"/>
    </row>
    <row r="242" spans="1:15" s="61" customFormat="1" ht="55.35" customHeight="1" x14ac:dyDescent="0.7">
      <c r="A242" s="163"/>
      <c r="B242" s="163"/>
      <c r="C242" s="97" t="s">
        <v>169</v>
      </c>
      <c r="D242" s="89" t="s">
        <v>171</v>
      </c>
      <c r="E242" s="157"/>
      <c r="F242" s="73"/>
      <c r="G242" s="73"/>
      <c r="H242" s="73"/>
      <c r="I242" s="73"/>
      <c r="J242" s="73"/>
      <c r="K242" s="73"/>
      <c r="L242" s="73"/>
      <c r="M242" s="59"/>
      <c r="N242" s="110"/>
      <c r="O242" s="60"/>
    </row>
    <row r="243" spans="1:15" s="61" customFormat="1" ht="55.35" customHeight="1" x14ac:dyDescent="0.7">
      <c r="A243" s="163"/>
      <c r="B243" s="163"/>
      <c r="C243" s="91" t="s">
        <v>103</v>
      </c>
      <c r="D243" s="89" t="s">
        <v>66</v>
      </c>
      <c r="E243" s="157"/>
      <c r="F243" s="73"/>
      <c r="G243" s="73"/>
      <c r="H243" s="73"/>
      <c r="I243" s="73"/>
      <c r="J243" s="73"/>
      <c r="K243" s="73"/>
      <c r="L243" s="73"/>
      <c r="M243" s="59"/>
      <c r="N243" s="110"/>
      <c r="O243" s="60"/>
    </row>
    <row r="244" spans="1:15" s="61" customFormat="1" ht="55.35" customHeight="1" x14ac:dyDescent="0.7">
      <c r="A244" s="163"/>
      <c r="B244" s="163"/>
      <c r="C244" s="97" t="s">
        <v>106</v>
      </c>
      <c r="D244" s="89" t="s">
        <v>190</v>
      </c>
      <c r="E244" s="157"/>
      <c r="F244" s="73"/>
      <c r="G244" s="73"/>
      <c r="H244" s="73"/>
      <c r="I244" s="73"/>
      <c r="J244" s="73"/>
      <c r="K244" s="73"/>
      <c r="L244" s="73"/>
      <c r="M244" s="59"/>
      <c r="N244" s="110"/>
      <c r="O244" s="60"/>
    </row>
    <row r="245" spans="1:15" s="61" customFormat="1" ht="55.35" customHeight="1" x14ac:dyDescent="0.7">
      <c r="A245" s="163"/>
      <c r="B245" s="163"/>
      <c r="C245" s="74" t="s">
        <v>81</v>
      </c>
      <c r="D245" s="73" t="s">
        <v>102</v>
      </c>
      <c r="E245" s="157"/>
      <c r="F245" s="73"/>
      <c r="G245" s="73"/>
      <c r="H245" s="73"/>
      <c r="I245" s="73"/>
      <c r="J245" s="73"/>
      <c r="K245" s="73"/>
      <c r="L245" s="73"/>
      <c r="M245" s="59"/>
      <c r="N245" s="110"/>
      <c r="O245" s="60"/>
    </row>
    <row r="246" spans="1:15" s="61" customFormat="1" ht="55.35" customHeight="1" x14ac:dyDescent="0.7">
      <c r="A246" s="163"/>
      <c r="B246" s="163"/>
      <c r="C246" s="90" t="s">
        <v>195</v>
      </c>
      <c r="D246" s="89" t="s">
        <v>196</v>
      </c>
      <c r="E246" s="157"/>
      <c r="F246" s="73"/>
      <c r="G246" s="73"/>
      <c r="H246" s="73"/>
      <c r="I246" s="73"/>
      <c r="J246" s="73"/>
      <c r="K246" s="73"/>
      <c r="L246" s="73"/>
      <c r="M246" s="59"/>
      <c r="N246" s="110"/>
      <c r="O246" s="60"/>
    </row>
    <row r="247" spans="1:15" s="61" customFormat="1" ht="55.35" customHeight="1" x14ac:dyDescent="0.7">
      <c r="A247" s="164">
        <v>44573</v>
      </c>
      <c r="B247" s="164" t="s">
        <v>50</v>
      </c>
      <c r="C247" s="88" t="s">
        <v>251</v>
      </c>
      <c r="D247" s="84" t="s">
        <v>189</v>
      </c>
      <c r="E247" s="157"/>
      <c r="F247" s="73"/>
      <c r="G247" s="73"/>
      <c r="H247" s="73"/>
      <c r="I247" s="73"/>
      <c r="J247" s="73"/>
      <c r="K247" s="73"/>
      <c r="L247" s="73"/>
      <c r="M247" s="59"/>
      <c r="N247" s="110"/>
      <c r="O247" s="60"/>
    </row>
    <row r="248" spans="1:15" s="61" customFormat="1" ht="55.35" customHeight="1" x14ac:dyDescent="0.7">
      <c r="A248" s="164"/>
      <c r="B248" s="164"/>
      <c r="C248" s="87" t="s">
        <v>186</v>
      </c>
      <c r="D248" s="84" t="s">
        <v>187</v>
      </c>
      <c r="E248" s="157"/>
      <c r="F248" s="73"/>
      <c r="G248" s="73"/>
      <c r="H248" s="73"/>
      <c r="I248" s="73"/>
      <c r="J248" s="73"/>
      <c r="K248" s="73"/>
      <c r="L248" s="73"/>
      <c r="M248" s="59"/>
      <c r="N248" s="110"/>
      <c r="O248" s="60"/>
    </row>
    <row r="249" spans="1:15" s="61" customFormat="1" ht="55.35" customHeight="1" x14ac:dyDescent="0.7">
      <c r="A249" s="164"/>
      <c r="B249" s="164"/>
      <c r="C249" s="88" t="s">
        <v>168</v>
      </c>
      <c r="D249" s="84" t="s">
        <v>171</v>
      </c>
      <c r="E249" s="157"/>
      <c r="F249" s="73"/>
      <c r="G249" s="73"/>
      <c r="H249" s="73"/>
      <c r="I249" s="73"/>
      <c r="J249" s="73"/>
      <c r="K249" s="73"/>
      <c r="L249" s="73"/>
      <c r="M249" s="59"/>
      <c r="N249" s="110"/>
      <c r="O249" s="60"/>
    </row>
    <row r="250" spans="1:15" s="61" customFormat="1" ht="55.35" customHeight="1" x14ac:dyDescent="0.7">
      <c r="A250" s="164"/>
      <c r="B250" s="164"/>
      <c r="C250" s="124" t="s">
        <v>251</v>
      </c>
      <c r="D250" s="84" t="s">
        <v>189</v>
      </c>
      <c r="E250" s="157"/>
      <c r="F250" s="73"/>
      <c r="G250" s="73"/>
      <c r="H250" s="73"/>
      <c r="I250" s="73"/>
      <c r="J250" s="73"/>
      <c r="K250" s="73"/>
      <c r="L250" s="73"/>
      <c r="M250" s="59"/>
      <c r="N250" s="110"/>
      <c r="O250" s="60"/>
    </row>
    <row r="251" spans="1:15" s="61" customFormat="1" ht="55.35" customHeight="1" x14ac:dyDescent="0.7">
      <c r="A251" s="164"/>
      <c r="B251" s="164"/>
      <c r="C251" s="87" t="s">
        <v>103</v>
      </c>
      <c r="D251" s="84" t="s">
        <v>66</v>
      </c>
      <c r="E251" s="157"/>
      <c r="F251" s="73"/>
      <c r="G251" s="73"/>
      <c r="H251" s="73"/>
      <c r="I251" s="73"/>
      <c r="J251" s="73"/>
      <c r="K251" s="73"/>
      <c r="L251" s="73"/>
      <c r="M251" s="59"/>
      <c r="N251" s="110"/>
      <c r="O251" s="60"/>
    </row>
    <row r="252" spans="1:15" s="61" customFormat="1" ht="55.35" customHeight="1" x14ac:dyDescent="0.7">
      <c r="A252" s="164"/>
      <c r="B252" s="164"/>
      <c r="C252" s="87" t="s">
        <v>182</v>
      </c>
      <c r="D252" s="84" t="s">
        <v>193</v>
      </c>
      <c r="E252" s="157"/>
      <c r="F252" s="73"/>
      <c r="G252" s="73"/>
      <c r="H252" s="73"/>
      <c r="I252" s="73"/>
      <c r="J252" s="73"/>
      <c r="K252" s="73"/>
      <c r="L252" s="73"/>
      <c r="M252" s="59"/>
      <c r="N252" s="110"/>
      <c r="O252" s="60"/>
    </row>
    <row r="253" spans="1:15" s="61" customFormat="1" ht="55.35" customHeight="1" x14ac:dyDescent="0.7">
      <c r="A253" s="164"/>
      <c r="B253" s="164"/>
      <c r="C253" s="88" t="s">
        <v>81</v>
      </c>
      <c r="D253" s="84" t="s">
        <v>102</v>
      </c>
      <c r="E253" s="157"/>
      <c r="F253" s="73"/>
      <c r="G253" s="73"/>
      <c r="H253" s="73"/>
      <c r="I253" s="73"/>
      <c r="J253" s="73"/>
      <c r="K253" s="73"/>
      <c r="L253" s="73"/>
      <c r="M253" s="59"/>
      <c r="N253" s="110"/>
      <c r="O253" s="60"/>
    </row>
    <row r="254" spans="1:15" s="61" customFormat="1" ht="55.35" customHeight="1" x14ac:dyDescent="0.7">
      <c r="A254" s="164"/>
      <c r="B254" s="164"/>
      <c r="C254" s="124" t="s">
        <v>195</v>
      </c>
      <c r="D254" s="84" t="s">
        <v>196</v>
      </c>
      <c r="E254" s="157"/>
      <c r="F254" s="73"/>
      <c r="G254" s="73"/>
      <c r="H254" s="73"/>
      <c r="I254" s="73"/>
      <c r="J254" s="73"/>
      <c r="K254" s="73"/>
      <c r="L254" s="73"/>
      <c r="M254" s="59"/>
      <c r="N254" s="110"/>
      <c r="O254" s="60"/>
    </row>
    <row r="255" spans="1:15" s="61" customFormat="1" ht="55.35" customHeight="1" x14ac:dyDescent="0.7">
      <c r="A255" s="163">
        <v>44574</v>
      </c>
      <c r="B255" s="163" t="s">
        <v>52</v>
      </c>
      <c r="C255" s="96" t="s">
        <v>372</v>
      </c>
      <c r="D255" s="89" t="s">
        <v>373</v>
      </c>
      <c r="E255" s="157"/>
      <c r="F255" s="73"/>
      <c r="G255" s="73"/>
      <c r="H255" s="73"/>
      <c r="I255" s="73"/>
      <c r="J255" s="73"/>
      <c r="K255" s="73"/>
      <c r="L255" s="73"/>
      <c r="M255" s="59"/>
      <c r="N255" s="110"/>
      <c r="O255" s="60"/>
    </row>
    <row r="256" spans="1:15" s="61" customFormat="1" ht="55.35" customHeight="1" x14ac:dyDescent="0.7">
      <c r="A256" s="163"/>
      <c r="B256" s="163"/>
      <c r="C256" s="98" t="s">
        <v>251</v>
      </c>
      <c r="D256" s="89" t="s">
        <v>189</v>
      </c>
      <c r="E256" s="157"/>
      <c r="F256" s="73"/>
      <c r="G256" s="73"/>
      <c r="H256" s="73"/>
      <c r="I256" s="73"/>
      <c r="J256" s="73"/>
      <c r="K256" s="73"/>
      <c r="L256" s="73"/>
      <c r="M256" s="59"/>
      <c r="N256" s="110"/>
      <c r="O256" s="60"/>
    </row>
    <row r="257" spans="1:15" s="61" customFormat="1" ht="55.35" customHeight="1" x14ac:dyDescent="0.7">
      <c r="A257" s="163"/>
      <c r="B257" s="163"/>
      <c r="C257" s="98" t="s">
        <v>263</v>
      </c>
      <c r="D257" s="89" t="s">
        <v>205</v>
      </c>
      <c r="E257" s="157"/>
      <c r="F257" s="73"/>
      <c r="G257" s="73"/>
      <c r="H257" s="73"/>
      <c r="I257" s="73"/>
      <c r="J257" s="73"/>
      <c r="K257" s="73"/>
      <c r="L257" s="73"/>
      <c r="M257" s="59"/>
      <c r="N257" s="110"/>
      <c r="O257" s="60"/>
    </row>
    <row r="258" spans="1:15" s="61" customFormat="1" ht="55.35" customHeight="1" x14ac:dyDescent="0.7">
      <c r="A258" s="163"/>
      <c r="B258" s="163"/>
      <c r="C258" s="98" t="s">
        <v>291</v>
      </c>
      <c r="D258" s="89" t="s">
        <v>292</v>
      </c>
      <c r="E258" s="157"/>
      <c r="F258" s="73"/>
      <c r="G258" s="73"/>
      <c r="H258" s="73"/>
      <c r="I258" s="73"/>
      <c r="J258" s="73"/>
      <c r="K258" s="73"/>
      <c r="L258" s="73"/>
      <c r="M258" s="59"/>
      <c r="N258" s="110"/>
      <c r="O258" s="60"/>
    </row>
    <row r="259" spans="1:15" s="61" customFormat="1" ht="55.35" customHeight="1" x14ac:dyDescent="0.7">
      <c r="A259" s="163"/>
      <c r="B259" s="163"/>
      <c r="C259" s="90" t="s">
        <v>301</v>
      </c>
      <c r="D259" s="89" t="s">
        <v>302</v>
      </c>
      <c r="E259" s="157"/>
      <c r="F259" s="73"/>
      <c r="G259" s="73"/>
      <c r="H259" s="73"/>
      <c r="I259" s="73"/>
      <c r="J259" s="73"/>
      <c r="K259" s="73"/>
      <c r="L259" s="73"/>
      <c r="M259" s="59"/>
      <c r="N259" s="110"/>
      <c r="O259" s="60"/>
    </row>
    <row r="260" spans="1:15" s="61" customFormat="1" ht="55.35" customHeight="1" x14ac:dyDescent="0.7">
      <c r="A260" s="163"/>
      <c r="B260" s="163"/>
      <c r="C260" s="90" t="s">
        <v>186</v>
      </c>
      <c r="D260" s="89" t="s">
        <v>187</v>
      </c>
      <c r="E260" s="157"/>
      <c r="F260" s="73"/>
      <c r="G260" s="73"/>
      <c r="H260" s="73"/>
      <c r="I260" s="73"/>
      <c r="J260" s="73"/>
      <c r="K260" s="73"/>
      <c r="L260" s="73"/>
      <c r="M260" s="59"/>
      <c r="N260" s="110"/>
      <c r="O260" s="60"/>
    </row>
    <row r="261" spans="1:15" s="61" customFormat="1" ht="55.35" customHeight="1" x14ac:dyDescent="0.7">
      <c r="A261" s="163"/>
      <c r="B261" s="163"/>
      <c r="C261" s="79" t="s">
        <v>168</v>
      </c>
      <c r="D261" s="106" t="s">
        <v>171</v>
      </c>
      <c r="E261" s="157"/>
      <c r="F261" s="73"/>
      <c r="G261" s="73"/>
      <c r="H261" s="73"/>
      <c r="I261" s="73"/>
      <c r="J261" s="73"/>
      <c r="K261" s="73"/>
      <c r="L261" s="73"/>
      <c r="M261" s="59"/>
      <c r="N261" s="110"/>
      <c r="O261" s="60"/>
    </row>
    <row r="262" spans="1:15" s="61" customFormat="1" ht="55.35" customHeight="1" x14ac:dyDescent="0.7">
      <c r="A262" s="163"/>
      <c r="B262" s="163"/>
      <c r="C262" s="79" t="s">
        <v>264</v>
      </c>
      <c r="D262" s="89" t="s">
        <v>163</v>
      </c>
      <c r="E262" s="157"/>
      <c r="F262" s="73"/>
      <c r="G262" s="73"/>
      <c r="H262" s="73"/>
      <c r="I262" s="73"/>
      <c r="J262" s="73"/>
      <c r="K262" s="73"/>
      <c r="L262" s="73"/>
      <c r="M262" s="59"/>
      <c r="N262" s="110"/>
      <c r="O262" s="60"/>
    </row>
    <row r="263" spans="1:15" s="61" customFormat="1" ht="55.35" customHeight="1" x14ac:dyDescent="0.7">
      <c r="A263" s="163"/>
      <c r="B263" s="163"/>
      <c r="C263" s="90" t="s">
        <v>283</v>
      </c>
      <c r="D263" s="89" t="s">
        <v>296</v>
      </c>
      <c r="E263" s="157"/>
      <c r="F263" s="73"/>
      <c r="G263" s="73"/>
      <c r="H263" s="73"/>
      <c r="I263" s="73"/>
      <c r="J263" s="73"/>
      <c r="K263" s="73"/>
      <c r="L263" s="73"/>
      <c r="M263" s="59"/>
      <c r="N263" s="110"/>
      <c r="O263" s="60"/>
    </row>
    <row r="264" spans="1:15" s="61" customFormat="1" ht="55.35" customHeight="1" x14ac:dyDescent="0.7">
      <c r="A264" s="163"/>
      <c r="B264" s="163"/>
      <c r="C264" s="90" t="s">
        <v>81</v>
      </c>
      <c r="D264" s="89" t="s">
        <v>102</v>
      </c>
      <c r="E264" s="157" t="str">
        <f>IF(入力シート!F96="","",入力シート!F96)</f>
        <v/>
      </c>
      <c r="F264" s="73" t="str">
        <f>IF(入力シート!H96="","",入力シート!H96)</f>
        <v/>
      </c>
      <c r="G264" s="73" t="str">
        <f>IF(入力シート!J96="","",入力シート!J96)</f>
        <v/>
      </c>
      <c r="H264" s="73" t="str">
        <f>IF(入力シート!K96="","",入力シート!K96)</f>
        <v/>
      </c>
      <c r="I264" s="73" t="str">
        <f>IF(入力シート!L96="","",入力シート!L96)</f>
        <v/>
      </c>
      <c r="J264" s="73" t="str">
        <f>IF(入力シート!M96="","",入力シート!M96)</f>
        <v/>
      </c>
      <c r="K264" s="73" t="str">
        <f>IF(入力シート!N96="","",入力シート!N96)</f>
        <v/>
      </c>
      <c r="L264" s="73" t="str">
        <f>IF(入力シート!P89="","",入力シート!P89)</f>
        <v/>
      </c>
      <c r="M264" s="59">
        <v>13</v>
      </c>
      <c r="N264" s="110" t="str">
        <f>IF(入力シート!S89="","",入力シート!S89)</f>
        <v/>
      </c>
      <c r="O264" s="60" t="str">
        <f>IF(入力シート!G89="","",入力シート!G89)</f>
        <v/>
      </c>
    </row>
    <row r="265" spans="1:15" s="61" customFormat="1" ht="55.35" customHeight="1" x14ac:dyDescent="0.7">
      <c r="A265" s="163"/>
      <c r="B265" s="163"/>
      <c r="C265" s="90" t="s">
        <v>195</v>
      </c>
      <c r="D265" s="89" t="s">
        <v>196</v>
      </c>
      <c r="E265" s="157"/>
      <c r="F265" s="73"/>
      <c r="G265" s="73"/>
      <c r="H265" s="73"/>
      <c r="I265" s="73"/>
      <c r="J265" s="73"/>
      <c r="K265" s="73"/>
      <c r="L265" s="73"/>
      <c r="M265" s="59"/>
      <c r="N265" s="110"/>
      <c r="O265" s="60"/>
    </row>
    <row r="266" spans="1:15" s="61" customFormat="1" ht="55.35" customHeight="1" x14ac:dyDescent="0.7">
      <c r="A266" s="167">
        <v>44575</v>
      </c>
      <c r="B266" s="167" t="s">
        <v>183</v>
      </c>
      <c r="C266" s="99" t="s">
        <v>374</v>
      </c>
      <c r="D266" s="80" t="s">
        <v>375</v>
      </c>
      <c r="E266" s="157"/>
      <c r="F266" s="73"/>
      <c r="G266" s="73"/>
      <c r="H266" s="73"/>
      <c r="I266" s="73"/>
      <c r="J266" s="73"/>
      <c r="K266" s="73"/>
      <c r="L266" s="73"/>
      <c r="M266" s="59"/>
      <c r="N266" s="110"/>
      <c r="O266" s="60"/>
    </row>
    <row r="267" spans="1:15" s="61" customFormat="1" ht="55.35" customHeight="1" x14ac:dyDescent="0.7">
      <c r="A267" s="167"/>
      <c r="B267" s="167"/>
      <c r="C267" s="135" t="s">
        <v>291</v>
      </c>
      <c r="D267" s="80" t="s">
        <v>292</v>
      </c>
      <c r="E267" s="157"/>
      <c r="F267" s="73"/>
      <c r="G267" s="73"/>
      <c r="H267" s="73"/>
      <c r="I267" s="73"/>
      <c r="J267" s="73"/>
      <c r="K267" s="73"/>
      <c r="L267" s="73"/>
      <c r="M267" s="59"/>
      <c r="N267" s="110"/>
      <c r="O267" s="60"/>
    </row>
    <row r="268" spans="1:15" s="61" customFormat="1" ht="55.35" customHeight="1" x14ac:dyDescent="0.7">
      <c r="A268" s="167"/>
      <c r="B268" s="167"/>
      <c r="C268" s="99" t="s">
        <v>195</v>
      </c>
      <c r="D268" s="80" t="s">
        <v>196</v>
      </c>
      <c r="E268" s="157"/>
      <c r="F268" s="73"/>
      <c r="G268" s="73"/>
      <c r="H268" s="73"/>
      <c r="I268" s="73"/>
      <c r="J268" s="73"/>
      <c r="K268" s="73"/>
      <c r="L268" s="73"/>
      <c r="M268" s="59"/>
      <c r="N268" s="110"/>
      <c r="O268" s="60"/>
    </row>
    <row r="269" spans="1:15" s="61" customFormat="1" ht="55.35" customHeight="1" x14ac:dyDescent="0.7">
      <c r="A269" s="168">
        <v>44576</v>
      </c>
      <c r="B269" s="168" t="s">
        <v>55</v>
      </c>
      <c r="C269" s="136" t="s">
        <v>291</v>
      </c>
      <c r="D269" s="82" t="s">
        <v>292</v>
      </c>
      <c r="E269" s="157"/>
      <c r="F269" s="73"/>
      <c r="G269" s="73"/>
      <c r="H269" s="73"/>
      <c r="I269" s="73"/>
      <c r="J269" s="73"/>
      <c r="K269" s="73"/>
      <c r="L269" s="73"/>
      <c r="M269" s="59"/>
      <c r="N269" s="110"/>
      <c r="O269" s="60"/>
    </row>
    <row r="270" spans="1:15" s="61" customFormat="1" ht="55.35" customHeight="1" x14ac:dyDescent="0.7">
      <c r="A270" s="168"/>
      <c r="B270" s="168"/>
      <c r="C270" s="81" t="s">
        <v>195</v>
      </c>
      <c r="D270" s="82" t="s">
        <v>196</v>
      </c>
      <c r="E270" s="157"/>
      <c r="F270" s="73"/>
      <c r="G270" s="73"/>
      <c r="H270" s="73"/>
      <c r="I270" s="73"/>
      <c r="J270" s="73"/>
      <c r="K270" s="73"/>
      <c r="L270" s="73"/>
      <c r="M270" s="59"/>
      <c r="N270" s="110"/>
      <c r="O270" s="60"/>
    </row>
    <row r="271" spans="1:15" s="61" customFormat="1" ht="55.35" customHeight="1" x14ac:dyDescent="0.7">
      <c r="A271" s="163">
        <v>44577</v>
      </c>
      <c r="B271" s="163" t="s">
        <v>162</v>
      </c>
      <c r="C271" s="98" t="s">
        <v>291</v>
      </c>
      <c r="D271" s="89" t="s">
        <v>292</v>
      </c>
      <c r="E271" s="157"/>
      <c r="F271" s="73"/>
      <c r="G271" s="73"/>
      <c r="H271" s="73"/>
      <c r="I271" s="73"/>
      <c r="J271" s="73"/>
      <c r="K271" s="73"/>
      <c r="L271" s="73"/>
      <c r="M271" s="59"/>
      <c r="N271" s="110"/>
      <c r="O271" s="60"/>
    </row>
    <row r="272" spans="1:15" s="61" customFormat="1" ht="55.35" customHeight="1" x14ac:dyDescent="0.7">
      <c r="A272" s="163"/>
      <c r="B272" s="163"/>
      <c r="C272" s="98" t="s">
        <v>186</v>
      </c>
      <c r="D272" s="89" t="s">
        <v>187</v>
      </c>
      <c r="E272" s="157"/>
      <c r="F272" s="73"/>
      <c r="G272" s="73"/>
      <c r="H272" s="73"/>
      <c r="I272" s="73"/>
      <c r="J272" s="73"/>
      <c r="K272" s="73"/>
      <c r="L272" s="73"/>
      <c r="M272" s="59"/>
      <c r="N272" s="110"/>
      <c r="O272" s="60"/>
    </row>
    <row r="273" spans="1:15" s="61" customFormat="1" ht="55.35" customHeight="1" x14ac:dyDescent="0.7">
      <c r="A273" s="163"/>
      <c r="B273" s="163"/>
      <c r="C273" s="97" t="s">
        <v>169</v>
      </c>
      <c r="D273" s="89" t="s">
        <v>171</v>
      </c>
      <c r="E273" s="157"/>
      <c r="F273" s="73"/>
      <c r="G273" s="73"/>
      <c r="H273" s="73"/>
      <c r="I273" s="73"/>
      <c r="J273" s="73"/>
      <c r="K273" s="73"/>
      <c r="L273" s="73"/>
      <c r="M273" s="59"/>
      <c r="N273" s="110"/>
      <c r="O273" s="60"/>
    </row>
    <row r="274" spans="1:15" s="61" customFormat="1" ht="55.35" customHeight="1" x14ac:dyDescent="0.7">
      <c r="A274" s="163"/>
      <c r="B274" s="163"/>
      <c r="C274" s="97" t="s">
        <v>252</v>
      </c>
      <c r="D274" s="89" t="s">
        <v>189</v>
      </c>
      <c r="E274" s="157"/>
      <c r="F274" s="73"/>
      <c r="G274" s="73"/>
      <c r="H274" s="73"/>
      <c r="I274" s="73"/>
      <c r="J274" s="73"/>
      <c r="K274" s="73"/>
      <c r="L274" s="73"/>
      <c r="M274" s="59"/>
      <c r="N274" s="110"/>
      <c r="O274" s="60"/>
    </row>
    <row r="275" spans="1:15" s="61" customFormat="1" ht="55.35" customHeight="1" x14ac:dyDescent="0.7">
      <c r="A275" s="163"/>
      <c r="B275" s="163"/>
      <c r="C275" s="96" t="s">
        <v>182</v>
      </c>
      <c r="D275" s="89" t="s">
        <v>193</v>
      </c>
      <c r="E275" s="157"/>
      <c r="F275" s="73"/>
      <c r="G275" s="73"/>
      <c r="H275" s="73"/>
      <c r="I275" s="73"/>
      <c r="J275" s="73"/>
      <c r="K275" s="73"/>
      <c r="L275" s="73"/>
      <c r="M275" s="59"/>
      <c r="N275" s="110"/>
      <c r="O275" s="60"/>
    </row>
    <row r="276" spans="1:15" s="61" customFormat="1" ht="55.35" customHeight="1" x14ac:dyDescent="0.7">
      <c r="A276" s="163"/>
      <c r="B276" s="163"/>
      <c r="C276" s="97" t="s">
        <v>103</v>
      </c>
      <c r="D276" s="89" t="s">
        <v>66</v>
      </c>
      <c r="E276" s="157"/>
      <c r="F276" s="73"/>
      <c r="G276" s="73"/>
      <c r="H276" s="73"/>
      <c r="I276" s="73"/>
      <c r="J276" s="73"/>
      <c r="K276" s="73"/>
      <c r="L276" s="73"/>
      <c r="M276" s="59"/>
      <c r="N276" s="110"/>
      <c r="O276" s="60"/>
    </row>
    <row r="277" spans="1:15" s="61" customFormat="1" ht="55.35" customHeight="1" x14ac:dyDescent="0.7">
      <c r="A277" s="163"/>
      <c r="B277" s="163"/>
      <c r="C277" s="74" t="s">
        <v>81</v>
      </c>
      <c r="D277" s="73" t="s">
        <v>102</v>
      </c>
      <c r="E277" s="157"/>
      <c r="F277" s="73"/>
      <c r="G277" s="73"/>
      <c r="H277" s="73"/>
      <c r="I277" s="73"/>
      <c r="J277" s="73"/>
      <c r="K277" s="73"/>
      <c r="L277" s="73"/>
      <c r="M277" s="59"/>
      <c r="N277" s="110"/>
      <c r="O277" s="60"/>
    </row>
    <row r="278" spans="1:15" s="61" customFormat="1" ht="55.35" customHeight="1" x14ac:dyDescent="0.7">
      <c r="A278" s="163"/>
      <c r="B278" s="163"/>
      <c r="C278" s="74" t="s">
        <v>195</v>
      </c>
      <c r="D278" s="73" t="s">
        <v>196</v>
      </c>
      <c r="E278" s="157"/>
      <c r="F278" s="73"/>
      <c r="G278" s="73"/>
      <c r="H278" s="73"/>
      <c r="I278" s="73"/>
      <c r="J278" s="73"/>
      <c r="K278" s="73"/>
      <c r="L278" s="73"/>
      <c r="M278" s="59"/>
      <c r="N278" s="110"/>
      <c r="O278" s="60"/>
    </row>
    <row r="279" spans="1:15" s="61" customFormat="1" ht="55.35" customHeight="1" x14ac:dyDescent="0.7">
      <c r="A279" s="164">
        <v>44578</v>
      </c>
      <c r="B279" s="164" t="s">
        <v>58</v>
      </c>
      <c r="C279" s="124" t="s">
        <v>259</v>
      </c>
      <c r="D279" s="84" t="s">
        <v>260</v>
      </c>
      <c r="E279" s="157"/>
      <c r="F279" s="73"/>
      <c r="G279" s="73"/>
      <c r="H279" s="73"/>
      <c r="I279" s="73"/>
      <c r="J279" s="73"/>
      <c r="K279" s="73"/>
      <c r="L279" s="73"/>
      <c r="M279" s="59"/>
      <c r="N279" s="110"/>
      <c r="O279" s="60"/>
    </row>
    <row r="280" spans="1:15" s="61" customFormat="1" ht="55.35" customHeight="1" x14ac:dyDescent="0.7">
      <c r="A280" s="164"/>
      <c r="B280" s="164"/>
      <c r="C280" s="88" t="s">
        <v>186</v>
      </c>
      <c r="D280" s="84" t="s">
        <v>187</v>
      </c>
      <c r="E280" s="157"/>
      <c r="F280" s="73"/>
      <c r="G280" s="73"/>
      <c r="H280" s="73"/>
      <c r="I280" s="73"/>
      <c r="J280" s="73"/>
      <c r="K280" s="73"/>
      <c r="L280" s="73"/>
      <c r="M280" s="59"/>
      <c r="N280" s="110"/>
      <c r="O280" s="60"/>
    </row>
    <row r="281" spans="1:15" s="61" customFormat="1" ht="55.35" customHeight="1" x14ac:dyDescent="0.7">
      <c r="A281" s="164"/>
      <c r="B281" s="164"/>
      <c r="C281" s="85" t="s">
        <v>169</v>
      </c>
      <c r="D281" s="84" t="s">
        <v>171</v>
      </c>
      <c r="E281" s="157"/>
      <c r="F281" s="73"/>
      <c r="G281" s="73"/>
      <c r="H281" s="73"/>
      <c r="I281" s="73"/>
      <c r="J281" s="73"/>
      <c r="K281" s="73"/>
      <c r="L281" s="73"/>
      <c r="M281" s="59"/>
      <c r="N281" s="110"/>
      <c r="O281" s="60"/>
    </row>
    <row r="282" spans="1:15" s="61" customFormat="1" ht="55.35" customHeight="1" x14ac:dyDescent="0.7">
      <c r="A282" s="164"/>
      <c r="B282" s="164"/>
      <c r="C282" s="124" t="s">
        <v>301</v>
      </c>
      <c r="D282" s="84" t="s">
        <v>302</v>
      </c>
      <c r="E282" s="157"/>
      <c r="F282" s="73"/>
      <c r="G282" s="73"/>
      <c r="H282" s="73"/>
      <c r="I282" s="73"/>
      <c r="J282" s="73"/>
      <c r="K282" s="73"/>
      <c r="L282" s="73"/>
      <c r="M282" s="59"/>
      <c r="N282" s="110"/>
      <c r="O282" s="60"/>
    </row>
    <row r="283" spans="1:15" s="61" customFormat="1" ht="55.35" customHeight="1" x14ac:dyDescent="0.7">
      <c r="A283" s="164"/>
      <c r="B283" s="164"/>
      <c r="C283" s="83" t="s">
        <v>103</v>
      </c>
      <c r="D283" s="84" t="s">
        <v>66</v>
      </c>
      <c r="E283" s="157"/>
      <c r="F283" s="73"/>
      <c r="G283" s="73"/>
      <c r="H283" s="73"/>
      <c r="I283" s="73"/>
      <c r="J283" s="73"/>
      <c r="K283" s="73"/>
      <c r="L283" s="73"/>
      <c r="M283" s="59"/>
      <c r="N283" s="110"/>
      <c r="O283" s="60"/>
    </row>
    <row r="284" spans="1:15" s="61" customFormat="1" ht="55.35" customHeight="1" x14ac:dyDescent="0.7">
      <c r="A284" s="164"/>
      <c r="B284" s="164"/>
      <c r="C284" s="85" t="s">
        <v>106</v>
      </c>
      <c r="D284" s="84" t="s">
        <v>190</v>
      </c>
      <c r="E284" s="157"/>
      <c r="F284" s="73"/>
      <c r="G284" s="73"/>
      <c r="H284" s="73"/>
      <c r="I284" s="73"/>
      <c r="J284" s="73"/>
      <c r="K284" s="73"/>
      <c r="L284" s="73"/>
      <c r="M284" s="59"/>
      <c r="N284" s="110"/>
      <c r="O284" s="60"/>
    </row>
    <row r="285" spans="1:15" s="61" customFormat="1" ht="55.35" customHeight="1" x14ac:dyDescent="0.7">
      <c r="A285" s="164"/>
      <c r="B285" s="164"/>
      <c r="C285" s="124" t="s">
        <v>81</v>
      </c>
      <c r="D285" s="84" t="s">
        <v>102</v>
      </c>
      <c r="E285" s="157"/>
      <c r="F285" s="73"/>
      <c r="G285" s="73"/>
      <c r="H285" s="73"/>
      <c r="I285" s="73"/>
      <c r="J285" s="73"/>
      <c r="K285" s="73"/>
      <c r="L285" s="73"/>
      <c r="M285" s="59"/>
      <c r="N285" s="110"/>
      <c r="O285" s="60"/>
    </row>
    <row r="286" spans="1:15" s="61" customFormat="1" ht="55.35" customHeight="1" x14ac:dyDescent="0.7">
      <c r="A286" s="164"/>
      <c r="B286" s="164"/>
      <c r="C286" s="124" t="s">
        <v>195</v>
      </c>
      <c r="D286" s="84" t="s">
        <v>196</v>
      </c>
      <c r="E286" s="157"/>
      <c r="F286" s="73"/>
      <c r="G286" s="73"/>
      <c r="H286" s="73"/>
      <c r="I286" s="73"/>
      <c r="J286" s="73"/>
      <c r="K286" s="73"/>
      <c r="L286" s="73"/>
      <c r="M286" s="59"/>
      <c r="N286" s="110"/>
      <c r="O286" s="60"/>
    </row>
    <row r="287" spans="1:15" s="61" customFormat="1" ht="55.35" customHeight="1" x14ac:dyDescent="0.7">
      <c r="A287" s="163">
        <v>44579</v>
      </c>
      <c r="B287" s="163" t="s">
        <v>192</v>
      </c>
      <c r="C287" s="90" t="s">
        <v>259</v>
      </c>
      <c r="D287" s="89" t="s">
        <v>260</v>
      </c>
      <c r="E287" s="157"/>
      <c r="F287" s="73"/>
      <c r="G287" s="73"/>
      <c r="H287" s="73"/>
      <c r="I287" s="73"/>
      <c r="J287" s="73"/>
      <c r="K287" s="73"/>
      <c r="L287" s="73"/>
      <c r="M287" s="59"/>
      <c r="N287" s="110"/>
      <c r="O287" s="60"/>
    </row>
    <row r="288" spans="1:15" s="61" customFormat="1" ht="55.35" customHeight="1" x14ac:dyDescent="0.7">
      <c r="A288" s="163"/>
      <c r="B288" s="163"/>
      <c r="C288" s="98" t="s">
        <v>186</v>
      </c>
      <c r="D288" s="89" t="s">
        <v>187</v>
      </c>
      <c r="E288" s="157"/>
      <c r="F288" s="73"/>
      <c r="G288" s="73"/>
      <c r="H288" s="73"/>
      <c r="I288" s="73"/>
      <c r="J288" s="73"/>
      <c r="K288" s="73"/>
      <c r="L288" s="73"/>
      <c r="M288" s="59"/>
      <c r="N288" s="110"/>
      <c r="O288" s="60"/>
    </row>
    <row r="289" spans="1:15" s="61" customFormat="1" ht="55.35" customHeight="1" x14ac:dyDescent="0.7">
      <c r="A289" s="163"/>
      <c r="B289" s="163"/>
      <c r="C289" s="97" t="s">
        <v>169</v>
      </c>
      <c r="D289" s="89" t="s">
        <v>171</v>
      </c>
      <c r="E289" s="157"/>
      <c r="F289" s="73"/>
      <c r="G289" s="73"/>
      <c r="H289" s="73"/>
      <c r="I289" s="73"/>
      <c r="J289" s="73"/>
      <c r="K289" s="73"/>
      <c r="L289" s="73"/>
      <c r="M289" s="59"/>
      <c r="N289" s="110"/>
      <c r="O289" s="60"/>
    </row>
    <row r="290" spans="1:15" s="61" customFormat="1" ht="55.35" customHeight="1" x14ac:dyDescent="0.7">
      <c r="A290" s="163"/>
      <c r="B290" s="163"/>
      <c r="C290" s="91" t="s">
        <v>103</v>
      </c>
      <c r="D290" s="89" t="s">
        <v>66</v>
      </c>
      <c r="E290" s="157"/>
      <c r="F290" s="73"/>
      <c r="G290" s="73"/>
      <c r="H290" s="73"/>
      <c r="I290" s="73"/>
      <c r="J290" s="73"/>
      <c r="K290" s="73"/>
      <c r="L290" s="73"/>
      <c r="M290" s="59"/>
      <c r="N290" s="110"/>
      <c r="O290" s="60"/>
    </row>
    <row r="291" spans="1:15" s="61" customFormat="1" ht="55.35" customHeight="1" x14ac:dyDescent="0.7">
      <c r="A291" s="163"/>
      <c r="B291" s="163"/>
      <c r="C291" s="90" t="s">
        <v>283</v>
      </c>
      <c r="D291" s="89" t="s">
        <v>296</v>
      </c>
      <c r="E291" s="157"/>
      <c r="F291" s="73"/>
      <c r="G291" s="73"/>
      <c r="H291" s="73"/>
      <c r="I291" s="73"/>
      <c r="J291" s="73"/>
      <c r="K291" s="73"/>
      <c r="L291" s="73"/>
      <c r="M291" s="59"/>
      <c r="N291" s="110"/>
      <c r="O291" s="60"/>
    </row>
    <row r="292" spans="1:15" s="61" customFormat="1" ht="55.35" customHeight="1" x14ac:dyDescent="0.7">
      <c r="A292" s="163"/>
      <c r="B292" s="163"/>
      <c r="C292" s="74" t="s">
        <v>81</v>
      </c>
      <c r="D292" s="73" t="s">
        <v>102</v>
      </c>
      <c r="E292" s="157"/>
      <c r="F292" s="73"/>
      <c r="G292" s="73"/>
      <c r="H292" s="73"/>
      <c r="I292" s="73"/>
      <c r="J292" s="73"/>
      <c r="K292" s="73"/>
      <c r="L292" s="73"/>
      <c r="M292" s="59"/>
      <c r="N292" s="110"/>
      <c r="O292" s="60"/>
    </row>
    <row r="293" spans="1:15" s="61" customFormat="1" ht="55.35" customHeight="1" x14ac:dyDescent="0.7">
      <c r="A293" s="163"/>
      <c r="B293" s="163"/>
      <c r="C293" s="90" t="s">
        <v>195</v>
      </c>
      <c r="D293" s="89" t="s">
        <v>196</v>
      </c>
      <c r="E293" s="157"/>
      <c r="F293" s="73"/>
      <c r="G293" s="73"/>
      <c r="H293" s="73"/>
      <c r="I293" s="73"/>
      <c r="J293" s="73"/>
      <c r="K293" s="73"/>
      <c r="L293" s="73"/>
      <c r="M293" s="59"/>
      <c r="N293" s="110"/>
      <c r="O293" s="60"/>
    </row>
    <row r="294" spans="1:15" s="61" customFormat="1" ht="55.35" customHeight="1" x14ac:dyDescent="0.7">
      <c r="A294" s="164">
        <v>44580</v>
      </c>
      <c r="B294" s="164" t="s">
        <v>50</v>
      </c>
      <c r="C294" s="88" t="s">
        <v>251</v>
      </c>
      <c r="D294" s="84" t="s">
        <v>189</v>
      </c>
      <c r="E294" s="157"/>
      <c r="F294" s="73"/>
      <c r="G294" s="73"/>
      <c r="H294" s="73"/>
      <c r="I294" s="73"/>
      <c r="J294" s="73"/>
      <c r="K294" s="73"/>
      <c r="L294" s="73"/>
      <c r="M294" s="59"/>
      <c r="N294" s="110"/>
      <c r="O294" s="60"/>
    </row>
    <row r="295" spans="1:15" s="61" customFormat="1" ht="55.35" customHeight="1" x14ac:dyDescent="0.7">
      <c r="A295" s="164"/>
      <c r="B295" s="164"/>
      <c r="C295" s="88" t="s">
        <v>186</v>
      </c>
      <c r="D295" s="84" t="s">
        <v>187</v>
      </c>
      <c r="E295" s="157"/>
      <c r="F295" s="73"/>
      <c r="G295" s="73"/>
      <c r="H295" s="73"/>
      <c r="I295" s="73"/>
      <c r="J295" s="73"/>
      <c r="K295" s="73"/>
      <c r="L295" s="73"/>
      <c r="M295" s="59"/>
      <c r="N295" s="110"/>
      <c r="O295" s="60"/>
    </row>
    <row r="296" spans="1:15" s="61" customFormat="1" ht="55.35" customHeight="1" x14ac:dyDescent="0.7">
      <c r="A296" s="164"/>
      <c r="B296" s="164"/>
      <c r="C296" s="88" t="s">
        <v>168</v>
      </c>
      <c r="D296" s="84" t="s">
        <v>171</v>
      </c>
      <c r="E296" s="157"/>
      <c r="F296" s="73"/>
      <c r="G296" s="73"/>
      <c r="H296" s="73"/>
      <c r="I296" s="73"/>
      <c r="J296" s="73"/>
      <c r="K296" s="73"/>
      <c r="L296" s="73"/>
      <c r="M296" s="59"/>
      <c r="N296" s="110"/>
      <c r="O296" s="60"/>
    </row>
    <row r="297" spans="1:15" s="61" customFormat="1" ht="55.35" customHeight="1" x14ac:dyDescent="0.7">
      <c r="A297" s="164"/>
      <c r="B297" s="164"/>
      <c r="C297" s="88" t="s">
        <v>251</v>
      </c>
      <c r="D297" s="84" t="s">
        <v>189</v>
      </c>
      <c r="E297" s="157"/>
      <c r="F297" s="73"/>
      <c r="G297" s="73"/>
      <c r="H297" s="73"/>
      <c r="I297" s="73"/>
      <c r="J297" s="73"/>
      <c r="K297" s="73"/>
      <c r="L297" s="73"/>
      <c r="M297" s="59"/>
      <c r="N297" s="110"/>
      <c r="O297" s="60"/>
    </row>
    <row r="298" spans="1:15" s="61" customFormat="1" ht="55.35" customHeight="1" x14ac:dyDescent="0.7">
      <c r="A298" s="164"/>
      <c r="B298" s="164"/>
      <c r="C298" s="85" t="s">
        <v>103</v>
      </c>
      <c r="D298" s="84" t="s">
        <v>66</v>
      </c>
      <c r="E298" s="157"/>
      <c r="F298" s="73"/>
      <c r="G298" s="73"/>
      <c r="H298" s="73"/>
      <c r="I298" s="73"/>
      <c r="J298" s="73"/>
      <c r="K298" s="73"/>
      <c r="L298" s="73"/>
      <c r="M298" s="59"/>
      <c r="N298" s="110"/>
      <c r="O298" s="60"/>
    </row>
    <row r="299" spans="1:15" s="61" customFormat="1" ht="55.35" customHeight="1" x14ac:dyDescent="0.7">
      <c r="A299" s="164"/>
      <c r="B299" s="164"/>
      <c r="C299" s="87" t="s">
        <v>182</v>
      </c>
      <c r="D299" s="84" t="s">
        <v>193</v>
      </c>
      <c r="E299" s="157"/>
      <c r="F299" s="73"/>
      <c r="G299" s="73"/>
      <c r="H299" s="73"/>
      <c r="I299" s="73"/>
      <c r="J299" s="73"/>
      <c r="K299" s="73"/>
      <c r="L299" s="73"/>
      <c r="M299" s="59"/>
      <c r="N299" s="110"/>
      <c r="O299" s="60"/>
    </row>
    <row r="300" spans="1:15" s="61" customFormat="1" ht="55.35" customHeight="1" x14ac:dyDescent="0.7">
      <c r="A300" s="164"/>
      <c r="B300" s="164"/>
      <c r="C300" s="87" t="s">
        <v>81</v>
      </c>
      <c r="D300" s="84" t="s">
        <v>102</v>
      </c>
      <c r="E300" s="157"/>
      <c r="F300" s="73"/>
      <c r="G300" s="73"/>
      <c r="H300" s="73"/>
      <c r="I300" s="73"/>
      <c r="J300" s="73"/>
      <c r="K300" s="73"/>
      <c r="L300" s="73"/>
      <c r="M300" s="59"/>
      <c r="N300" s="110"/>
      <c r="O300" s="60"/>
    </row>
    <row r="301" spans="1:15" s="61" customFormat="1" ht="55.35" customHeight="1" x14ac:dyDescent="0.7">
      <c r="A301" s="164"/>
      <c r="B301" s="164"/>
      <c r="C301" s="124" t="s">
        <v>195</v>
      </c>
      <c r="D301" s="84" t="s">
        <v>196</v>
      </c>
      <c r="E301" s="157"/>
      <c r="F301" s="73"/>
      <c r="G301" s="73"/>
      <c r="H301" s="73"/>
      <c r="I301" s="73"/>
      <c r="J301" s="73"/>
      <c r="K301" s="73"/>
      <c r="L301" s="73"/>
      <c r="M301" s="59"/>
      <c r="N301" s="110"/>
      <c r="O301" s="60"/>
    </row>
    <row r="302" spans="1:15" s="61" customFormat="1" ht="55.35" customHeight="1" x14ac:dyDescent="0.7">
      <c r="A302" s="163">
        <v>44581</v>
      </c>
      <c r="B302" s="163" t="s">
        <v>52</v>
      </c>
      <c r="C302" s="98" t="s">
        <v>251</v>
      </c>
      <c r="D302" s="89" t="s">
        <v>189</v>
      </c>
      <c r="E302" s="157"/>
      <c r="F302" s="73"/>
      <c r="G302" s="73"/>
      <c r="H302" s="73"/>
      <c r="I302" s="73"/>
      <c r="J302" s="73"/>
      <c r="K302" s="73"/>
      <c r="L302" s="73"/>
      <c r="M302" s="59"/>
      <c r="N302" s="110"/>
      <c r="O302" s="60"/>
    </row>
    <row r="303" spans="1:15" s="61" customFormat="1" ht="55.35" customHeight="1" x14ac:dyDescent="0.7">
      <c r="A303" s="163"/>
      <c r="B303" s="163"/>
      <c r="C303" s="98" t="s">
        <v>263</v>
      </c>
      <c r="D303" s="89" t="s">
        <v>205</v>
      </c>
      <c r="E303" s="157"/>
      <c r="F303" s="73"/>
      <c r="G303" s="73"/>
      <c r="H303" s="73"/>
      <c r="I303" s="73"/>
      <c r="J303" s="73"/>
      <c r="K303" s="73"/>
      <c r="L303" s="73"/>
      <c r="M303" s="59"/>
      <c r="N303" s="110"/>
      <c r="O303" s="60"/>
    </row>
    <row r="304" spans="1:15" s="61" customFormat="1" ht="55.35" customHeight="1" x14ac:dyDescent="0.7">
      <c r="A304" s="163"/>
      <c r="B304" s="163"/>
      <c r="C304" s="98" t="s">
        <v>186</v>
      </c>
      <c r="D304" s="89" t="s">
        <v>187</v>
      </c>
      <c r="E304" s="157"/>
      <c r="F304" s="73"/>
      <c r="G304" s="73"/>
      <c r="H304" s="73"/>
      <c r="I304" s="73"/>
      <c r="J304" s="73"/>
      <c r="K304" s="73"/>
      <c r="L304" s="73"/>
      <c r="M304" s="59"/>
      <c r="N304" s="110"/>
      <c r="O304" s="60"/>
    </row>
    <row r="305" spans="1:15" s="61" customFormat="1" ht="55.35" customHeight="1" x14ac:dyDescent="0.7">
      <c r="A305" s="163"/>
      <c r="B305" s="163"/>
      <c r="C305" s="90" t="s">
        <v>168</v>
      </c>
      <c r="D305" s="89" t="s">
        <v>171</v>
      </c>
      <c r="E305" s="157"/>
      <c r="F305" s="73"/>
      <c r="G305" s="73"/>
      <c r="H305" s="73"/>
      <c r="I305" s="73"/>
      <c r="J305" s="73"/>
      <c r="K305" s="73"/>
      <c r="L305" s="73"/>
      <c r="M305" s="59"/>
      <c r="N305" s="110"/>
      <c r="O305" s="60"/>
    </row>
    <row r="306" spans="1:15" s="61" customFormat="1" ht="55.35" customHeight="1" x14ac:dyDescent="0.7">
      <c r="A306" s="163"/>
      <c r="B306" s="163"/>
      <c r="C306" s="96" t="s">
        <v>182</v>
      </c>
      <c r="D306" s="89" t="s">
        <v>193</v>
      </c>
      <c r="E306" s="157"/>
      <c r="F306" s="73"/>
      <c r="G306" s="73"/>
      <c r="H306" s="73"/>
      <c r="I306" s="73"/>
      <c r="J306" s="73"/>
      <c r="K306" s="73"/>
      <c r="L306" s="73"/>
      <c r="M306" s="59"/>
      <c r="N306" s="110"/>
      <c r="O306" s="60"/>
    </row>
    <row r="307" spans="1:15" s="61" customFormat="1" ht="55.35" customHeight="1" x14ac:dyDescent="0.7">
      <c r="A307" s="163"/>
      <c r="B307" s="163"/>
      <c r="C307" s="79" t="s">
        <v>264</v>
      </c>
      <c r="D307" s="89" t="s">
        <v>163</v>
      </c>
      <c r="E307" s="157"/>
      <c r="F307" s="73"/>
      <c r="G307" s="73"/>
      <c r="H307" s="73"/>
      <c r="I307" s="73"/>
      <c r="J307" s="73"/>
      <c r="K307" s="73"/>
      <c r="L307" s="73"/>
      <c r="M307" s="59"/>
      <c r="N307" s="110"/>
      <c r="O307" s="60"/>
    </row>
    <row r="308" spans="1:15" s="61" customFormat="1" ht="55.35" customHeight="1" x14ac:dyDescent="0.7">
      <c r="A308" s="163"/>
      <c r="B308" s="163"/>
      <c r="C308" s="90" t="s">
        <v>283</v>
      </c>
      <c r="D308" s="89" t="s">
        <v>296</v>
      </c>
      <c r="E308" s="157"/>
      <c r="F308" s="73"/>
      <c r="G308" s="73"/>
      <c r="H308" s="73"/>
      <c r="I308" s="73"/>
      <c r="J308" s="73"/>
      <c r="K308" s="73"/>
      <c r="L308" s="73"/>
      <c r="M308" s="59"/>
      <c r="N308" s="110"/>
      <c r="O308" s="60"/>
    </row>
    <row r="309" spans="1:15" s="61" customFormat="1" ht="55.35" customHeight="1" x14ac:dyDescent="0.7">
      <c r="A309" s="163"/>
      <c r="B309" s="163"/>
      <c r="C309" s="91" t="s">
        <v>81</v>
      </c>
      <c r="D309" s="89" t="s">
        <v>102</v>
      </c>
      <c r="E309" s="157"/>
      <c r="F309" s="73"/>
      <c r="G309" s="73"/>
      <c r="H309" s="73"/>
      <c r="I309" s="73"/>
      <c r="J309" s="73"/>
      <c r="K309" s="73"/>
      <c r="L309" s="73"/>
      <c r="M309" s="59"/>
      <c r="N309" s="110"/>
      <c r="O309" s="60"/>
    </row>
    <row r="310" spans="1:15" s="61" customFormat="1" ht="55.35" customHeight="1" x14ac:dyDescent="0.7">
      <c r="A310" s="163"/>
      <c r="B310" s="163"/>
      <c r="C310" s="90" t="s">
        <v>195</v>
      </c>
      <c r="D310" s="89" t="s">
        <v>196</v>
      </c>
      <c r="E310" s="157"/>
      <c r="F310" s="73"/>
      <c r="G310" s="73"/>
      <c r="H310" s="73"/>
      <c r="I310" s="73"/>
      <c r="J310" s="73"/>
      <c r="K310" s="73"/>
      <c r="L310" s="73"/>
      <c r="M310" s="59"/>
      <c r="N310" s="110"/>
      <c r="O310" s="60"/>
    </row>
    <row r="311" spans="1:15" s="61" customFormat="1" ht="55.35" customHeight="1" x14ac:dyDescent="0.7">
      <c r="A311" s="167">
        <v>44582</v>
      </c>
      <c r="B311" s="167" t="s">
        <v>183</v>
      </c>
      <c r="C311" s="99" t="s">
        <v>289</v>
      </c>
      <c r="D311" s="80" t="s">
        <v>290</v>
      </c>
      <c r="E311" s="157"/>
      <c r="F311" s="73"/>
      <c r="G311" s="73"/>
      <c r="H311" s="73"/>
      <c r="I311" s="73"/>
      <c r="J311" s="73"/>
      <c r="K311" s="73"/>
      <c r="L311" s="73"/>
      <c r="M311" s="59"/>
      <c r="N311" s="110"/>
      <c r="O311" s="60"/>
    </row>
    <row r="312" spans="1:15" s="61" customFormat="1" ht="55.35" customHeight="1" x14ac:dyDescent="0.7">
      <c r="A312" s="167"/>
      <c r="B312" s="167"/>
      <c r="C312" s="99" t="s">
        <v>195</v>
      </c>
      <c r="D312" s="80" t="s">
        <v>196</v>
      </c>
      <c r="E312" s="157"/>
      <c r="F312" s="73"/>
      <c r="G312" s="73"/>
      <c r="H312" s="73"/>
      <c r="I312" s="73"/>
      <c r="J312" s="73"/>
      <c r="K312" s="73"/>
      <c r="L312" s="73"/>
      <c r="M312" s="59"/>
      <c r="N312" s="110"/>
      <c r="O312" s="60"/>
    </row>
    <row r="313" spans="1:15" s="61" customFormat="1" ht="55.35" customHeight="1" x14ac:dyDescent="0.7">
      <c r="A313" s="168">
        <v>44583</v>
      </c>
      <c r="B313" s="168" t="s">
        <v>55</v>
      </c>
      <c r="C313" s="81" t="s">
        <v>374</v>
      </c>
      <c r="D313" s="82" t="s">
        <v>375</v>
      </c>
      <c r="E313" s="157"/>
      <c r="F313" s="73"/>
      <c r="G313" s="73"/>
      <c r="H313" s="73"/>
      <c r="I313" s="73"/>
      <c r="J313" s="73"/>
      <c r="K313" s="73"/>
      <c r="L313" s="73"/>
      <c r="M313" s="59"/>
      <c r="N313" s="110"/>
      <c r="O313" s="60"/>
    </row>
    <row r="314" spans="1:15" s="61" customFormat="1" ht="55.35" customHeight="1" x14ac:dyDescent="0.7">
      <c r="A314" s="168"/>
      <c r="B314" s="168"/>
      <c r="C314" s="81" t="s">
        <v>195</v>
      </c>
      <c r="D314" s="82" t="s">
        <v>196</v>
      </c>
      <c r="E314" s="157"/>
      <c r="F314" s="73"/>
      <c r="G314" s="73"/>
      <c r="H314" s="73"/>
      <c r="I314" s="73"/>
      <c r="J314" s="73"/>
      <c r="K314" s="73"/>
      <c r="L314" s="73"/>
      <c r="M314" s="59"/>
      <c r="N314" s="110"/>
      <c r="O314" s="60"/>
    </row>
    <row r="315" spans="1:15" s="61" customFormat="1" ht="55.35" customHeight="1" x14ac:dyDescent="0.7">
      <c r="A315" s="163">
        <v>44584</v>
      </c>
      <c r="B315" s="163" t="s">
        <v>162</v>
      </c>
      <c r="C315" s="98" t="s">
        <v>186</v>
      </c>
      <c r="D315" s="89" t="s">
        <v>187</v>
      </c>
      <c r="E315" s="157"/>
      <c r="F315" s="73"/>
      <c r="G315" s="73"/>
      <c r="H315" s="73"/>
      <c r="I315" s="73"/>
      <c r="J315" s="73"/>
      <c r="K315" s="73"/>
      <c r="L315" s="73"/>
      <c r="M315" s="59"/>
      <c r="N315" s="110"/>
      <c r="O315" s="60"/>
    </row>
    <row r="316" spans="1:15" s="61" customFormat="1" ht="55.35" customHeight="1" x14ac:dyDescent="0.7">
      <c r="A316" s="163"/>
      <c r="B316" s="163"/>
      <c r="C316" s="97" t="s">
        <v>252</v>
      </c>
      <c r="D316" s="89" t="s">
        <v>189</v>
      </c>
      <c r="E316" s="157" t="str">
        <f>IF(入力シート!F102="","",入力シート!F102)</f>
        <v/>
      </c>
      <c r="F316" s="73" t="str">
        <f>IF(入力シート!H102="","",入力シート!H102)</f>
        <v/>
      </c>
      <c r="G316" s="73" t="str">
        <f>IF(入力シート!J102="","",入力シート!J102)</f>
        <v/>
      </c>
      <c r="H316" s="73" t="str">
        <f>IF(入力シート!K102="","",入力シート!K102)</f>
        <v/>
      </c>
      <c r="I316" s="73" t="str">
        <f>IF(入力シート!L102="","",入力シート!L102)</f>
        <v/>
      </c>
      <c r="J316" s="73" t="str">
        <f>IF(入力シート!M102="","",入力シート!M102)</f>
        <v/>
      </c>
      <c r="K316" s="73" t="str">
        <f>IF(入力シート!N102="","",入力シート!N102)</f>
        <v/>
      </c>
      <c r="L316" s="73" t="str">
        <f>IF(入力シート!P95="","",入力シート!P95)</f>
        <v/>
      </c>
      <c r="M316" s="59">
        <v>19</v>
      </c>
      <c r="N316" s="110" t="str">
        <f>IF(入力シート!S95="","",入力シート!S95)</f>
        <v/>
      </c>
      <c r="O316" s="60" t="str">
        <f>IF(入力シート!G95="","",入力シート!G95)</f>
        <v/>
      </c>
    </row>
    <row r="317" spans="1:15" ht="55.35" customHeight="1" x14ac:dyDescent="0.7">
      <c r="A317" s="163"/>
      <c r="B317" s="163"/>
      <c r="C317" s="96" t="s">
        <v>182</v>
      </c>
      <c r="D317" s="89" t="s">
        <v>193</v>
      </c>
      <c r="E317" s="132"/>
      <c r="F317" s="117"/>
      <c r="G317" s="117"/>
      <c r="H317" s="118"/>
      <c r="I317" s="118"/>
      <c r="J317" s="118"/>
      <c r="K317" s="117"/>
      <c r="L317" s="117"/>
      <c r="M317" s="119"/>
    </row>
    <row r="318" spans="1:15" ht="55.35" customHeight="1" x14ac:dyDescent="0.7">
      <c r="A318" s="163"/>
      <c r="B318" s="163"/>
      <c r="C318" s="91" t="s">
        <v>103</v>
      </c>
      <c r="D318" s="89" t="s">
        <v>66</v>
      </c>
      <c r="E318" s="132"/>
      <c r="F318" s="117"/>
      <c r="G318" s="117"/>
      <c r="H318" s="118"/>
      <c r="I318" s="118"/>
      <c r="J318" s="118"/>
      <c r="K318" s="117"/>
      <c r="L318" s="117"/>
      <c r="M318" s="119"/>
    </row>
    <row r="319" spans="1:15" ht="55.35" customHeight="1" x14ac:dyDescent="0.7">
      <c r="A319" s="163"/>
      <c r="B319" s="163"/>
      <c r="C319" s="90" t="s">
        <v>283</v>
      </c>
      <c r="D319" s="89" t="s">
        <v>296</v>
      </c>
      <c r="E319" s="132"/>
      <c r="F319" s="117"/>
      <c r="G319" s="117"/>
      <c r="H319" s="118"/>
      <c r="I319" s="118"/>
      <c r="J319" s="118"/>
      <c r="K319" s="117"/>
      <c r="L319" s="117"/>
      <c r="M319" s="119"/>
    </row>
    <row r="320" spans="1:15" ht="55.35" customHeight="1" x14ac:dyDescent="0.7">
      <c r="A320" s="163"/>
      <c r="B320" s="163"/>
      <c r="C320" s="74" t="s">
        <v>81</v>
      </c>
      <c r="D320" s="73" t="s">
        <v>102</v>
      </c>
      <c r="E320" s="132"/>
      <c r="F320" s="117"/>
      <c r="G320" s="117"/>
      <c r="H320" s="118"/>
      <c r="I320" s="118"/>
      <c r="J320" s="118"/>
      <c r="K320" s="117"/>
      <c r="L320" s="117"/>
      <c r="M320" s="119"/>
    </row>
    <row r="321" spans="1:13" ht="55.35" customHeight="1" x14ac:dyDescent="0.7">
      <c r="A321" s="163"/>
      <c r="B321" s="163"/>
      <c r="C321" s="74" t="s">
        <v>195</v>
      </c>
      <c r="D321" s="73" t="s">
        <v>196</v>
      </c>
      <c r="E321" s="132"/>
      <c r="F321" s="117"/>
      <c r="G321" s="117"/>
      <c r="H321" s="118"/>
      <c r="I321" s="118"/>
      <c r="J321" s="118"/>
      <c r="K321" s="117"/>
      <c r="L321" s="117"/>
      <c r="M321" s="119"/>
    </row>
    <row r="322" spans="1:13" ht="55.35" customHeight="1" x14ac:dyDescent="0.7">
      <c r="A322" s="164">
        <v>44585</v>
      </c>
      <c r="B322" s="164" t="s">
        <v>58</v>
      </c>
      <c r="C322" s="88" t="s">
        <v>251</v>
      </c>
      <c r="D322" s="84" t="s">
        <v>189</v>
      </c>
      <c r="E322" s="132"/>
      <c r="F322" s="117"/>
      <c r="G322" s="117"/>
      <c r="H322" s="118"/>
      <c r="I322" s="118"/>
      <c r="J322" s="118"/>
      <c r="K322" s="117"/>
      <c r="L322" s="117"/>
      <c r="M322" s="119"/>
    </row>
    <row r="323" spans="1:13" ht="55.35" customHeight="1" x14ac:dyDescent="0.7">
      <c r="A323" s="164"/>
      <c r="B323" s="164"/>
      <c r="C323" s="88" t="s">
        <v>186</v>
      </c>
      <c r="D323" s="84" t="s">
        <v>187</v>
      </c>
      <c r="E323" s="132"/>
      <c r="F323" s="117"/>
      <c r="G323" s="117"/>
      <c r="H323" s="118"/>
      <c r="I323" s="118"/>
      <c r="J323" s="118"/>
      <c r="K323" s="117"/>
      <c r="L323" s="117"/>
      <c r="M323" s="119"/>
    </row>
    <row r="324" spans="1:13" ht="55.15" customHeight="1" x14ac:dyDescent="0.7">
      <c r="A324" s="164"/>
      <c r="B324" s="164"/>
      <c r="C324" s="85" t="s">
        <v>169</v>
      </c>
      <c r="D324" s="84" t="s">
        <v>171</v>
      </c>
      <c r="E324" s="132"/>
      <c r="F324" s="117"/>
      <c r="G324" s="117"/>
      <c r="H324" s="118"/>
      <c r="I324" s="118"/>
      <c r="J324" s="118"/>
      <c r="K324" s="117"/>
      <c r="L324" s="117"/>
      <c r="M324" s="119"/>
    </row>
    <row r="325" spans="1:13" ht="55.15" customHeight="1" x14ac:dyDescent="0.7">
      <c r="A325" s="164"/>
      <c r="B325" s="164"/>
      <c r="C325" s="124" t="s">
        <v>301</v>
      </c>
      <c r="D325" s="84" t="s">
        <v>302</v>
      </c>
      <c r="E325" s="132"/>
      <c r="F325" s="117"/>
      <c r="G325" s="117"/>
      <c r="H325" s="118"/>
      <c r="I325" s="118"/>
      <c r="J325" s="118"/>
      <c r="K325" s="117"/>
      <c r="L325" s="117"/>
      <c r="M325" s="119"/>
    </row>
    <row r="326" spans="1:13" ht="55.15" customHeight="1" x14ac:dyDescent="0.7">
      <c r="A326" s="164"/>
      <c r="B326" s="164"/>
      <c r="C326" s="83" t="s">
        <v>103</v>
      </c>
      <c r="D326" s="84" t="s">
        <v>66</v>
      </c>
      <c r="E326" s="132"/>
      <c r="F326" s="117"/>
      <c r="G326" s="117"/>
      <c r="H326" s="118"/>
      <c r="I326" s="118"/>
      <c r="J326" s="118"/>
      <c r="K326" s="117"/>
      <c r="L326" s="117"/>
      <c r="M326" s="119"/>
    </row>
    <row r="327" spans="1:13" ht="55.15" customHeight="1" x14ac:dyDescent="0.7">
      <c r="A327" s="164"/>
      <c r="B327" s="164"/>
      <c r="C327" s="85" t="s">
        <v>106</v>
      </c>
      <c r="D327" s="84" t="s">
        <v>190</v>
      </c>
      <c r="E327" s="132"/>
      <c r="F327" s="117"/>
      <c r="G327" s="117"/>
      <c r="H327" s="118"/>
      <c r="I327" s="118"/>
      <c r="J327" s="118"/>
      <c r="K327" s="117"/>
      <c r="L327" s="117"/>
      <c r="M327" s="119"/>
    </row>
    <row r="328" spans="1:13" ht="55.35" customHeight="1" x14ac:dyDescent="0.7">
      <c r="A328" s="164"/>
      <c r="B328" s="164"/>
      <c r="C328" s="124" t="s">
        <v>81</v>
      </c>
      <c r="D328" s="84" t="s">
        <v>102</v>
      </c>
      <c r="E328" s="132"/>
      <c r="F328" s="117"/>
      <c r="G328" s="117"/>
      <c r="H328" s="118"/>
      <c r="I328" s="118"/>
      <c r="J328" s="118"/>
      <c r="K328" s="117"/>
      <c r="L328" s="117"/>
      <c r="M328" s="119"/>
    </row>
    <row r="329" spans="1:13" ht="55.35" customHeight="1" x14ac:dyDescent="0.7">
      <c r="A329" s="164"/>
      <c r="B329" s="164"/>
      <c r="C329" s="124" t="s">
        <v>195</v>
      </c>
      <c r="D329" s="84" t="s">
        <v>196</v>
      </c>
      <c r="E329" s="132"/>
      <c r="F329" s="117"/>
      <c r="G329" s="117"/>
      <c r="H329" s="118"/>
      <c r="I329" s="118"/>
      <c r="J329" s="118"/>
      <c r="K329" s="117"/>
      <c r="L329" s="117"/>
      <c r="M329" s="119"/>
    </row>
    <row r="330" spans="1:13" ht="55.35" customHeight="1" x14ac:dyDescent="0.7">
      <c r="A330" s="163">
        <v>44586</v>
      </c>
      <c r="B330" s="163" t="s">
        <v>192</v>
      </c>
      <c r="C330" s="98" t="s">
        <v>251</v>
      </c>
      <c r="D330" s="89" t="s">
        <v>189</v>
      </c>
      <c r="E330" s="132"/>
      <c r="F330" s="117"/>
      <c r="G330" s="117"/>
      <c r="H330" s="118"/>
      <c r="I330" s="118"/>
      <c r="J330" s="118"/>
      <c r="K330" s="117"/>
      <c r="L330" s="117"/>
      <c r="M330" s="119"/>
    </row>
    <row r="331" spans="1:13" ht="55.35" customHeight="1" x14ac:dyDescent="0.7">
      <c r="A331" s="163"/>
      <c r="B331" s="163"/>
      <c r="C331" s="98" t="s">
        <v>287</v>
      </c>
      <c r="D331" s="89" t="s">
        <v>288</v>
      </c>
      <c r="E331" s="132"/>
      <c r="F331" s="117"/>
      <c r="G331" s="117"/>
      <c r="H331" s="118"/>
      <c r="I331" s="118"/>
      <c r="J331" s="118"/>
      <c r="K331" s="117"/>
      <c r="L331" s="117"/>
      <c r="M331" s="119"/>
    </row>
    <row r="332" spans="1:13" ht="55.35" customHeight="1" x14ac:dyDescent="0.7">
      <c r="A332" s="163"/>
      <c r="B332" s="163"/>
      <c r="C332" s="98" t="s">
        <v>186</v>
      </c>
      <c r="D332" s="89" t="s">
        <v>187</v>
      </c>
      <c r="E332" s="132"/>
      <c r="F332" s="117"/>
      <c r="G332" s="117"/>
      <c r="H332" s="118"/>
      <c r="I332" s="118"/>
      <c r="J332" s="118"/>
      <c r="K332" s="117"/>
      <c r="L332" s="117"/>
      <c r="M332" s="119"/>
    </row>
    <row r="333" spans="1:13" ht="55.35" customHeight="1" x14ac:dyDescent="0.7">
      <c r="A333" s="163"/>
      <c r="B333" s="163"/>
      <c r="C333" s="97" t="s">
        <v>169</v>
      </c>
      <c r="D333" s="89" t="s">
        <v>171</v>
      </c>
      <c r="E333" s="132"/>
      <c r="F333" s="117"/>
      <c r="G333" s="117"/>
      <c r="H333" s="118"/>
      <c r="I333" s="118"/>
      <c r="J333" s="118"/>
      <c r="K333" s="117"/>
      <c r="L333" s="117"/>
      <c r="M333" s="119"/>
    </row>
    <row r="334" spans="1:13" ht="55.35" customHeight="1" x14ac:dyDescent="0.7">
      <c r="A334" s="163"/>
      <c r="B334" s="163"/>
      <c r="C334" s="91" t="s">
        <v>103</v>
      </c>
      <c r="D334" s="89" t="s">
        <v>66</v>
      </c>
      <c r="E334" s="132"/>
      <c r="F334" s="117"/>
      <c r="G334" s="117"/>
      <c r="H334" s="118"/>
      <c r="I334" s="118"/>
      <c r="J334" s="118"/>
      <c r="K334" s="117"/>
      <c r="L334" s="117"/>
      <c r="M334" s="119"/>
    </row>
    <row r="335" spans="1:13" ht="55.35" customHeight="1" x14ac:dyDescent="0.7">
      <c r="A335" s="163"/>
      <c r="B335" s="163"/>
      <c r="C335" s="90" t="s">
        <v>283</v>
      </c>
      <c r="D335" s="89" t="s">
        <v>296</v>
      </c>
      <c r="E335" s="132"/>
      <c r="F335" s="117"/>
      <c r="G335" s="117"/>
      <c r="H335" s="118"/>
      <c r="I335" s="118"/>
      <c r="J335" s="118"/>
      <c r="K335" s="117"/>
      <c r="L335" s="117"/>
      <c r="M335" s="119"/>
    </row>
    <row r="336" spans="1:13" ht="55.35" customHeight="1" x14ac:dyDescent="0.7">
      <c r="A336" s="163"/>
      <c r="B336" s="163"/>
      <c r="C336" s="97" t="s">
        <v>106</v>
      </c>
      <c r="D336" s="89" t="s">
        <v>190</v>
      </c>
      <c r="E336" s="132"/>
      <c r="F336" s="117"/>
      <c r="G336" s="117"/>
      <c r="H336" s="118"/>
      <c r="I336" s="118"/>
      <c r="J336" s="118"/>
      <c r="K336" s="117"/>
      <c r="L336" s="117"/>
      <c r="M336" s="119"/>
    </row>
    <row r="337" spans="1:13" ht="55.35" customHeight="1" x14ac:dyDescent="0.7">
      <c r="A337" s="163"/>
      <c r="B337" s="163"/>
      <c r="C337" s="90" t="s">
        <v>81</v>
      </c>
      <c r="D337" s="89" t="s">
        <v>102</v>
      </c>
      <c r="E337" s="132"/>
      <c r="F337" s="117"/>
      <c r="G337" s="117"/>
      <c r="H337" s="118"/>
      <c r="I337" s="118"/>
      <c r="J337" s="118"/>
      <c r="K337" s="117"/>
      <c r="L337" s="117"/>
      <c r="M337" s="119"/>
    </row>
    <row r="338" spans="1:13" ht="55.35" customHeight="1" x14ac:dyDescent="0.7">
      <c r="A338" s="163"/>
      <c r="B338" s="163"/>
      <c r="C338" s="90" t="s">
        <v>195</v>
      </c>
      <c r="D338" s="89" t="s">
        <v>196</v>
      </c>
      <c r="E338" s="132"/>
      <c r="F338" s="117"/>
      <c r="G338" s="117"/>
      <c r="H338" s="118"/>
      <c r="I338" s="118"/>
      <c r="J338" s="118"/>
      <c r="K338" s="117"/>
      <c r="L338" s="117"/>
      <c r="M338" s="119"/>
    </row>
    <row r="339" spans="1:13" ht="55.35" customHeight="1" x14ac:dyDescent="0.7">
      <c r="A339" s="164">
        <v>44587</v>
      </c>
      <c r="B339" s="164" t="s">
        <v>50</v>
      </c>
      <c r="C339" s="88" t="s">
        <v>251</v>
      </c>
      <c r="D339" s="84" t="s">
        <v>189</v>
      </c>
      <c r="E339" s="132"/>
      <c r="F339" s="117"/>
      <c r="G339" s="117"/>
      <c r="H339" s="118"/>
      <c r="I339" s="118"/>
      <c r="J339" s="118"/>
      <c r="K339" s="117"/>
      <c r="L339" s="117"/>
      <c r="M339" s="119"/>
    </row>
    <row r="340" spans="1:13" ht="55.35" customHeight="1" x14ac:dyDescent="0.7">
      <c r="A340" s="164"/>
      <c r="B340" s="164"/>
      <c r="C340" s="88" t="s">
        <v>287</v>
      </c>
      <c r="D340" s="84" t="s">
        <v>288</v>
      </c>
      <c r="E340" s="132"/>
      <c r="F340" s="117"/>
      <c r="G340" s="117"/>
      <c r="H340" s="118"/>
      <c r="I340" s="118"/>
      <c r="J340" s="118"/>
      <c r="K340" s="117"/>
      <c r="L340" s="117"/>
      <c r="M340" s="119"/>
    </row>
    <row r="341" spans="1:13" ht="55.35" customHeight="1" x14ac:dyDescent="0.7">
      <c r="A341" s="164"/>
      <c r="B341" s="164"/>
      <c r="C341" s="88" t="s">
        <v>186</v>
      </c>
      <c r="D341" s="84" t="s">
        <v>187</v>
      </c>
      <c r="E341" s="132"/>
      <c r="F341" s="117"/>
      <c r="G341" s="117"/>
      <c r="H341" s="118"/>
      <c r="I341" s="118"/>
      <c r="J341" s="118"/>
      <c r="K341" s="117"/>
      <c r="L341" s="117"/>
      <c r="M341" s="119"/>
    </row>
    <row r="342" spans="1:13" ht="55.35" customHeight="1" x14ac:dyDescent="0.7">
      <c r="A342" s="164"/>
      <c r="B342" s="164"/>
      <c r="C342" s="86" t="s">
        <v>103</v>
      </c>
      <c r="D342" s="84" t="s">
        <v>66</v>
      </c>
      <c r="E342" s="132"/>
      <c r="F342" s="117"/>
      <c r="G342" s="117"/>
      <c r="H342" s="118"/>
      <c r="I342" s="118"/>
      <c r="J342" s="118"/>
      <c r="K342" s="117"/>
      <c r="L342" s="117"/>
      <c r="M342" s="119"/>
    </row>
    <row r="343" spans="1:13" ht="55.35" customHeight="1" x14ac:dyDescent="0.7">
      <c r="A343" s="164"/>
      <c r="B343" s="164"/>
      <c r="C343" s="87" t="s">
        <v>182</v>
      </c>
      <c r="D343" s="84" t="s">
        <v>193</v>
      </c>
      <c r="E343" s="132"/>
      <c r="F343" s="117"/>
      <c r="G343" s="117"/>
      <c r="H343" s="118"/>
      <c r="I343" s="118"/>
      <c r="J343" s="118"/>
      <c r="K343" s="117"/>
      <c r="L343" s="117"/>
      <c r="M343" s="119"/>
    </row>
    <row r="344" spans="1:13" ht="55.35" customHeight="1" x14ac:dyDescent="0.7">
      <c r="A344" s="164"/>
      <c r="B344" s="164"/>
      <c r="C344" s="86" t="s">
        <v>81</v>
      </c>
      <c r="D344" s="84" t="s">
        <v>102</v>
      </c>
      <c r="E344" s="132"/>
      <c r="F344" s="117"/>
      <c r="G344" s="117"/>
      <c r="H344" s="118"/>
      <c r="I344" s="118"/>
      <c r="J344" s="118"/>
      <c r="K344" s="117"/>
      <c r="L344" s="117"/>
      <c r="M344" s="119"/>
    </row>
    <row r="345" spans="1:13" ht="55.35" customHeight="1" x14ac:dyDescent="0.7">
      <c r="A345" s="164"/>
      <c r="B345" s="164"/>
      <c r="C345" s="124" t="s">
        <v>195</v>
      </c>
      <c r="D345" s="84" t="s">
        <v>196</v>
      </c>
      <c r="E345" s="132"/>
      <c r="F345" s="117"/>
      <c r="G345" s="117"/>
      <c r="H345" s="118"/>
      <c r="I345" s="118"/>
      <c r="J345" s="118"/>
      <c r="K345" s="117"/>
      <c r="L345" s="117"/>
      <c r="M345" s="119"/>
    </row>
    <row r="346" spans="1:13" ht="55.35" customHeight="1" x14ac:dyDescent="0.7">
      <c r="A346" s="163">
        <v>44588</v>
      </c>
      <c r="B346" s="163" t="s">
        <v>52</v>
      </c>
      <c r="C346" s="98" t="s">
        <v>251</v>
      </c>
      <c r="D346" s="89" t="s">
        <v>189</v>
      </c>
      <c r="E346" s="132"/>
      <c r="F346" s="117"/>
      <c r="G346" s="117"/>
      <c r="H346" s="118"/>
      <c r="I346" s="118"/>
      <c r="J346" s="118"/>
      <c r="K346" s="117"/>
      <c r="L346" s="117"/>
      <c r="M346" s="119"/>
    </row>
    <row r="347" spans="1:13" ht="55.35" customHeight="1" x14ac:dyDescent="0.7">
      <c r="A347" s="163"/>
      <c r="B347" s="163"/>
      <c r="C347" s="98" t="s">
        <v>263</v>
      </c>
      <c r="D347" s="89" t="s">
        <v>205</v>
      </c>
      <c r="E347" s="132"/>
      <c r="F347" s="117"/>
      <c r="G347" s="117"/>
      <c r="H347" s="118"/>
      <c r="I347" s="118"/>
      <c r="J347" s="118"/>
      <c r="K347" s="117"/>
      <c r="L347" s="117"/>
      <c r="M347" s="119"/>
    </row>
    <row r="348" spans="1:13" ht="55.35" customHeight="1" x14ac:dyDescent="0.7">
      <c r="A348" s="163"/>
      <c r="B348" s="163"/>
      <c r="C348" s="98" t="s">
        <v>287</v>
      </c>
      <c r="D348" s="89" t="s">
        <v>288</v>
      </c>
      <c r="E348" s="132"/>
      <c r="F348" s="117"/>
      <c r="G348" s="117"/>
      <c r="H348" s="118"/>
      <c r="I348" s="118"/>
      <c r="J348" s="118"/>
      <c r="K348" s="117"/>
      <c r="L348" s="117"/>
      <c r="M348" s="119"/>
    </row>
    <row r="349" spans="1:13" ht="55.35" customHeight="1" x14ac:dyDescent="0.7">
      <c r="A349" s="163"/>
      <c r="B349" s="163"/>
      <c r="C349" s="98" t="s">
        <v>186</v>
      </c>
      <c r="D349" s="89" t="s">
        <v>187</v>
      </c>
      <c r="E349" s="132"/>
      <c r="F349" s="117"/>
      <c r="G349" s="117"/>
      <c r="H349" s="118"/>
      <c r="I349" s="118"/>
      <c r="J349" s="118"/>
      <c r="K349" s="117"/>
      <c r="L349" s="117"/>
      <c r="M349" s="119"/>
    </row>
    <row r="350" spans="1:13" ht="55.35" customHeight="1" x14ac:dyDescent="0.7">
      <c r="A350" s="163"/>
      <c r="B350" s="163"/>
      <c r="C350" s="79" t="s">
        <v>168</v>
      </c>
      <c r="D350" s="89" t="s">
        <v>171</v>
      </c>
      <c r="E350" s="132"/>
      <c r="F350" s="117"/>
      <c r="G350" s="117"/>
      <c r="H350" s="118"/>
      <c r="I350" s="118"/>
      <c r="J350" s="118"/>
      <c r="K350" s="117"/>
      <c r="L350" s="117"/>
      <c r="M350" s="119"/>
    </row>
    <row r="351" spans="1:13" ht="55.35" customHeight="1" x14ac:dyDescent="0.7">
      <c r="A351" s="163"/>
      <c r="B351" s="163"/>
      <c r="C351" s="90" t="s">
        <v>301</v>
      </c>
      <c r="D351" s="89" t="s">
        <v>302</v>
      </c>
      <c r="E351" s="132"/>
      <c r="F351" s="117"/>
      <c r="G351" s="117"/>
      <c r="H351" s="118"/>
      <c r="I351" s="118"/>
      <c r="J351" s="118"/>
      <c r="K351" s="117"/>
      <c r="L351" s="117"/>
      <c r="M351" s="119"/>
    </row>
    <row r="352" spans="1:13" ht="55.35" customHeight="1" x14ac:dyDescent="0.7">
      <c r="A352" s="163"/>
      <c r="B352" s="163"/>
      <c r="C352" s="96" t="s">
        <v>182</v>
      </c>
      <c r="D352" s="89" t="s">
        <v>193</v>
      </c>
      <c r="E352" s="132"/>
      <c r="F352" s="117"/>
      <c r="G352" s="117"/>
      <c r="H352" s="118"/>
      <c r="I352" s="118"/>
      <c r="J352" s="118"/>
      <c r="K352" s="117"/>
      <c r="L352" s="117"/>
      <c r="M352" s="119"/>
    </row>
    <row r="353" spans="1:13" ht="55.35" customHeight="1" x14ac:dyDescent="0.7">
      <c r="A353" s="163"/>
      <c r="B353" s="163"/>
      <c r="C353" s="79" t="s">
        <v>264</v>
      </c>
      <c r="D353" s="89" t="s">
        <v>163</v>
      </c>
      <c r="E353" s="132"/>
      <c r="F353" s="117"/>
      <c r="G353" s="117"/>
      <c r="H353" s="118"/>
      <c r="I353" s="118"/>
      <c r="J353" s="118"/>
      <c r="K353" s="117"/>
      <c r="L353" s="117"/>
      <c r="M353" s="119"/>
    </row>
    <row r="354" spans="1:13" ht="55.35" customHeight="1" x14ac:dyDescent="0.7">
      <c r="A354" s="163"/>
      <c r="B354" s="163"/>
      <c r="C354" s="79" t="s">
        <v>81</v>
      </c>
      <c r="D354" s="89" t="s">
        <v>102</v>
      </c>
      <c r="E354" s="132"/>
      <c r="F354" s="117"/>
      <c r="G354" s="117"/>
      <c r="H354" s="118"/>
      <c r="I354" s="118"/>
      <c r="J354" s="118"/>
      <c r="K354" s="117"/>
      <c r="L354" s="117"/>
      <c r="M354" s="119"/>
    </row>
    <row r="355" spans="1:13" ht="55.35" customHeight="1" x14ac:dyDescent="0.7">
      <c r="A355" s="163"/>
      <c r="B355" s="163"/>
      <c r="C355" s="90" t="s">
        <v>195</v>
      </c>
      <c r="D355" s="89" t="s">
        <v>196</v>
      </c>
      <c r="E355" s="132"/>
      <c r="F355" s="117"/>
      <c r="G355" s="117"/>
      <c r="H355" s="118"/>
      <c r="I355" s="118"/>
      <c r="J355" s="118"/>
      <c r="K355" s="117"/>
      <c r="L355" s="117"/>
      <c r="M355" s="119"/>
    </row>
    <row r="356" spans="1:13" ht="55.35" customHeight="1" x14ac:dyDescent="0.7">
      <c r="A356" s="167">
        <v>44589</v>
      </c>
      <c r="B356" s="167" t="s">
        <v>183</v>
      </c>
      <c r="C356" s="99" t="s">
        <v>374</v>
      </c>
      <c r="D356" s="80" t="s">
        <v>375</v>
      </c>
      <c r="E356" s="132"/>
      <c r="F356" s="117"/>
      <c r="G356" s="117"/>
      <c r="H356" s="118"/>
      <c r="I356" s="118"/>
      <c r="J356" s="118"/>
      <c r="K356" s="117"/>
      <c r="L356" s="117"/>
      <c r="M356" s="119"/>
    </row>
    <row r="357" spans="1:13" ht="55.35" customHeight="1" x14ac:dyDescent="0.7">
      <c r="A357" s="167"/>
      <c r="B357" s="167"/>
      <c r="C357" s="99" t="s">
        <v>195</v>
      </c>
      <c r="D357" s="80" t="s">
        <v>196</v>
      </c>
      <c r="E357" s="132"/>
      <c r="F357" s="117"/>
      <c r="G357" s="117"/>
      <c r="H357" s="118"/>
      <c r="I357" s="118"/>
      <c r="J357" s="118"/>
      <c r="K357" s="117"/>
      <c r="L357" s="117"/>
      <c r="M357" s="119"/>
    </row>
    <row r="358" spans="1:13" ht="55.35" customHeight="1" x14ac:dyDescent="0.7">
      <c r="A358" s="121">
        <v>44590</v>
      </c>
      <c r="B358" s="121" t="s">
        <v>55</v>
      </c>
      <c r="C358" s="81" t="s">
        <v>195</v>
      </c>
      <c r="D358" s="82" t="s">
        <v>196</v>
      </c>
      <c r="E358" s="132"/>
      <c r="F358" s="117"/>
      <c r="G358" s="117"/>
      <c r="H358" s="118"/>
      <c r="I358" s="118"/>
      <c r="J358" s="118"/>
      <c r="K358" s="117"/>
      <c r="L358" s="117"/>
      <c r="M358" s="119"/>
    </row>
    <row r="359" spans="1:13" ht="55.35" customHeight="1" x14ac:dyDescent="0.7">
      <c r="A359" s="163">
        <v>44591</v>
      </c>
      <c r="B359" s="163" t="s">
        <v>162</v>
      </c>
      <c r="C359" s="98" t="s">
        <v>287</v>
      </c>
      <c r="D359" s="89" t="s">
        <v>288</v>
      </c>
      <c r="E359" s="132"/>
      <c r="F359" s="117"/>
      <c r="G359" s="117"/>
      <c r="H359" s="118"/>
      <c r="I359" s="118"/>
      <c r="J359" s="118"/>
      <c r="K359" s="117"/>
      <c r="L359" s="117"/>
      <c r="M359" s="119"/>
    </row>
    <row r="360" spans="1:13" ht="55.35" customHeight="1" x14ac:dyDescent="0.7">
      <c r="A360" s="163"/>
      <c r="B360" s="163"/>
      <c r="C360" s="98" t="s">
        <v>186</v>
      </c>
      <c r="D360" s="89" t="s">
        <v>187</v>
      </c>
      <c r="E360" s="132"/>
      <c r="F360" s="117"/>
      <c r="G360" s="117"/>
      <c r="H360" s="118"/>
      <c r="I360" s="118"/>
      <c r="J360" s="118"/>
      <c r="K360" s="117"/>
      <c r="L360" s="117"/>
      <c r="M360" s="119"/>
    </row>
    <row r="361" spans="1:13" ht="55.35" customHeight="1" x14ac:dyDescent="0.7">
      <c r="A361" s="163"/>
      <c r="B361" s="163"/>
      <c r="C361" s="97" t="s">
        <v>252</v>
      </c>
      <c r="D361" s="89" t="s">
        <v>189</v>
      </c>
      <c r="E361" s="132"/>
      <c r="F361" s="117"/>
      <c r="G361" s="117"/>
      <c r="H361" s="118"/>
      <c r="I361" s="118"/>
      <c r="J361" s="118"/>
      <c r="K361" s="117"/>
      <c r="L361" s="117"/>
      <c r="M361" s="119"/>
    </row>
    <row r="362" spans="1:13" ht="55.35" customHeight="1" x14ac:dyDescent="0.7">
      <c r="A362" s="163"/>
      <c r="B362" s="163"/>
      <c r="C362" s="91" t="s">
        <v>103</v>
      </c>
      <c r="D362" s="89" t="s">
        <v>66</v>
      </c>
      <c r="E362" s="132"/>
      <c r="F362" s="117"/>
      <c r="G362" s="117"/>
      <c r="H362" s="118"/>
      <c r="I362" s="118"/>
      <c r="J362" s="118"/>
      <c r="K362" s="117"/>
      <c r="L362" s="117"/>
      <c r="M362" s="119"/>
    </row>
    <row r="363" spans="1:13" ht="55.35" customHeight="1" x14ac:dyDescent="0.7">
      <c r="A363" s="163"/>
      <c r="B363" s="163"/>
      <c r="C363" s="96" t="s">
        <v>182</v>
      </c>
      <c r="D363" s="89" t="s">
        <v>193</v>
      </c>
      <c r="E363" s="132"/>
      <c r="F363" s="117"/>
      <c r="G363" s="117"/>
      <c r="H363" s="118"/>
      <c r="I363" s="118"/>
      <c r="J363" s="118"/>
      <c r="K363" s="117"/>
      <c r="L363" s="117"/>
      <c r="M363" s="119"/>
    </row>
    <row r="364" spans="1:13" ht="55.35" customHeight="1" x14ac:dyDescent="0.7">
      <c r="A364" s="163"/>
      <c r="B364" s="163"/>
      <c r="C364" s="74" t="s">
        <v>81</v>
      </c>
      <c r="D364" s="73" t="s">
        <v>102</v>
      </c>
      <c r="E364" s="132"/>
      <c r="F364" s="117"/>
      <c r="G364" s="117"/>
      <c r="H364" s="118"/>
      <c r="I364" s="118"/>
      <c r="J364" s="118"/>
      <c r="K364" s="117"/>
      <c r="L364" s="117"/>
      <c r="M364" s="119"/>
    </row>
    <row r="365" spans="1:13" ht="55.35" customHeight="1" x14ac:dyDescent="0.7">
      <c r="A365" s="163"/>
      <c r="B365" s="163"/>
      <c r="C365" s="74" t="s">
        <v>195</v>
      </c>
      <c r="D365" s="73" t="s">
        <v>196</v>
      </c>
      <c r="E365" s="132"/>
      <c r="F365" s="117"/>
      <c r="G365" s="117"/>
      <c r="H365" s="118"/>
      <c r="I365" s="118"/>
      <c r="J365" s="118"/>
      <c r="K365" s="117"/>
      <c r="L365" s="117"/>
      <c r="M365" s="119"/>
    </row>
    <row r="366" spans="1:13" ht="55.35" customHeight="1" x14ac:dyDescent="0.7">
      <c r="A366" s="164">
        <v>44592</v>
      </c>
      <c r="B366" s="164" t="s">
        <v>58</v>
      </c>
      <c r="C366" s="88" t="s">
        <v>251</v>
      </c>
      <c r="D366" s="84" t="s">
        <v>189</v>
      </c>
      <c r="E366" s="132"/>
      <c r="F366" s="117"/>
      <c r="G366" s="117"/>
      <c r="H366" s="118"/>
      <c r="I366" s="118"/>
      <c r="J366" s="118"/>
      <c r="K366" s="117"/>
      <c r="L366" s="117"/>
      <c r="M366" s="119"/>
    </row>
    <row r="367" spans="1:13" ht="55.35" customHeight="1" x14ac:dyDescent="0.7">
      <c r="A367" s="164"/>
      <c r="B367" s="164"/>
      <c r="C367" s="88" t="s">
        <v>287</v>
      </c>
      <c r="D367" s="84" t="s">
        <v>288</v>
      </c>
      <c r="E367" s="132"/>
      <c r="F367" s="117"/>
      <c r="G367" s="117"/>
      <c r="H367" s="118"/>
      <c r="I367" s="118"/>
      <c r="J367" s="118"/>
      <c r="K367" s="117"/>
      <c r="L367" s="117"/>
      <c r="M367" s="119"/>
    </row>
    <row r="368" spans="1:13" ht="55.35" customHeight="1" x14ac:dyDescent="0.7">
      <c r="A368" s="164"/>
      <c r="B368" s="164"/>
      <c r="C368" s="88" t="s">
        <v>186</v>
      </c>
      <c r="D368" s="84" t="s">
        <v>187</v>
      </c>
      <c r="E368" s="132"/>
      <c r="F368" s="117"/>
      <c r="G368" s="117"/>
      <c r="H368" s="118"/>
      <c r="I368" s="118"/>
      <c r="J368" s="118"/>
      <c r="K368" s="117"/>
      <c r="L368" s="117"/>
      <c r="M368" s="119"/>
    </row>
    <row r="369" spans="1:13" ht="55.35" customHeight="1" x14ac:dyDescent="0.7">
      <c r="A369" s="164"/>
      <c r="B369" s="164"/>
      <c r="C369" s="85" t="s">
        <v>169</v>
      </c>
      <c r="D369" s="84" t="s">
        <v>171</v>
      </c>
      <c r="E369" s="132"/>
      <c r="F369" s="117"/>
      <c r="G369" s="117"/>
      <c r="H369" s="118"/>
      <c r="I369" s="118"/>
      <c r="J369" s="118"/>
      <c r="K369" s="117"/>
      <c r="L369" s="117"/>
      <c r="M369" s="119"/>
    </row>
    <row r="370" spans="1:13" ht="55.35" customHeight="1" x14ac:dyDescent="0.7">
      <c r="A370" s="164"/>
      <c r="B370" s="164"/>
      <c r="C370" s="124" t="s">
        <v>301</v>
      </c>
      <c r="D370" s="84" t="s">
        <v>302</v>
      </c>
      <c r="E370" s="132"/>
      <c r="F370" s="117"/>
      <c r="G370" s="117"/>
      <c r="H370" s="118"/>
      <c r="I370" s="118"/>
      <c r="J370" s="118"/>
      <c r="K370" s="117"/>
      <c r="L370" s="117"/>
      <c r="M370" s="119"/>
    </row>
    <row r="371" spans="1:13" ht="55.35" customHeight="1" x14ac:dyDescent="0.7">
      <c r="A371" s="164"/>
      <c r="B371" s="164"/>
      <c r="C371" s="83" t="s">
        <v>103</v>
      </c>
      <c r="D371" s="84" t="s">
        <v>66</v>
      </c>
      <c r="E371" s="132"/>
      <c r="F371" s="117"/>
      <c r="G371" s="117"/>
      <c r="H371" s="118"/>
      <c r="I371" s="118"/>
      <c r="J371" s="118"/>
      <c r="K371" s="117"/>
      <c r="L371" s="117"/>
      <c r="M371" s="119"/>
    </row>
    <row r="372" spans="1:13" ht="55.35" customHeight="1" x14ac:dyDescent="0.7">
      <c r="A372" s="164"/>
      <c r="B372" s="164"/>
      <c r="C372" s="85" t="s">
        <v>106</v>
      </c>
      <c r="D372" s="84" t="s">
        <v>190</v>
      </c>
      <c r="E372" s="132"/>
      <c r="F372" s="117"/>
      <c r="G372" s="117"/>
      <c r="H372" s="118"/>
      <c r="I372" s="118"/>
      <c r="J372" s="118"/>
      <c r="K372" s="117"/>
      <c r="L372" s="117"/>
      <c r="M372" s="119"/>
    </row>
    <row r="373" spans="1:13" ht="55.15" customHeight="1" x14ac:dyDescent="0.7">
      <c r="A373" s="164"/>
      <c r="B373" s="164"/>
      <c r="C373" s="124" t="s">
        <v>81</v>
      </c>
      <c r="D373" s="84" t="s">
        <v>102</v>
      </c>
      <c r="E373" s="132"/>
      <c r="F373" s="117"/>
      <c r="G373" s="117"/>
      <c r="H373" s="118"/>
      <c r="I373" s="118"/>
      <c r="J373" s="118"/>
      <c r="K373" s="117"/>
      <c r="L373" s="117"/>
      <c r="M373" s="119"/>
    </row>
    <row r="374" spans="1:13" ht="55.35" customHeight="1" x14ac:dyDescent="0.7">
      <c r="A374" s="164"/>
      <c r="B374" s="164"/>
      <c r="C374" s="124" t="s">
        <v>195</v>
      </c>
      <c r="D374" s="84" t="s">
        <v>196</v>
      </c>
      <c r="E374" s="132"/>
      <c r="F374" s="117"/>
      <c r="G374" s="117"/>
      <c r="H374" s="118"/>
      <c r="I374" s="118"/>
      <c r="J374" s="118"/>
      <c r="K374" s="117"/>
      <c r="L374" s="117"/>
      <c r="M374" s="119"/>
    </row>
    <row r="375" spans="1:13" ht="55.05" customHeight="1" x14ac:dyDescent="0.7">
      <c r="A375" s="170" t="s">
        <v>278</v>
      </c>
      <c r="B375" s="170"/>
      <c r="C375" s="170"/>
      <c r="D375" s="170"/>
      <c r="E375" s="132"/>
      <c r="F375" s="117"/>
      <c r="G375" s="117"/>
      <c r="H375" s="118"/>
      <c r="I375" s="118"/>
      <c r="J375" s="118"/>
      <c r="K375" s="117"/>
      <c r="L375" s="117"/>
      <c r="M375" s="119"/>
    </row>
    <row r="376" spans="1:13" ht="135" customHeight="1" x14ac:dyDescent="0.7">
      <c r="A376" s="166" t="s">
        <v>279</v>
      </c>
      <c r="B376" s="166"/>
      <c r="C376" s="166"/>
      <c r="D376" s="166"/>
      <c r="E376" s="132"/>
      <c r="F376" s="117"/>
      <c r="G376" s="117"/>
      <c r="H376" s="118"/>
      <c r="I376" s="118"/>
      <c r="J376" s="118"/>
      <c r="K376" s="117"/>
      <c r="L376" s="117"/>
      <c r="M376" s="119"/>
    </row>
    <row r="377" spans="1:13" x14ac:dyDescent="0.7">
      <c r="A377" s="114"/>
      <c r="B377" s="114" t="s">
        <v>82</v>
      </c>
      <c r="C377" s="115" t="s">
        <v>83</v>
      </c>
      <c r="D377" s="116" t="s">
        <v>80</v>
      </c>
      <c r="E377" s="132"/>
      <c r="F377" s="117"/>
      <c r="G377" s="117"/>
      <c r="H377" s="118"/>
      <c r="I377" s="118"/>
      <c r="J377" s="118"/>
      <c r="K377" s="117"/>
      <c r="L377" s="117"/>
      <c r="M377" s="119"/>
    </row>
    <row r="378" spans="1:13" ht="60" customHeight="1" x14ac:dyDescent="0.7">
      <c r="A378" s="163">
        <v>44593</v>
      </c>
      <c r="B378" s="163" t="s">
        <v>48</v>
      </c>
      <c r="C378" s="98" t="s">
        <v>186</v>
      </c>
      <c r="D378" s="89" t="s">
        <v>187</v>
      </c>
      <c r="E378" s="132"/>
      <c r="F378" s="117"/>
      <c r="G378" s="117"/>
      <c r="H378" s="118"/>
      <c r="I378" s="118"/>
      <c r="J378" s="118"/>
      <c r="K378" s="117"/>
      <c r="L378" s="117"/>
      <c r="M378" s="119"/>
    </row>
    <row r="379" spans="1:13" ht="60" customHeight="1" x14ac:dyDescent="0.7">
      <c r="A379" s="163"/>
      <c r="B379" s="163"/>
      <c r="C379" s="97" t="s">
        <v>169</v>
      </c>
      <c r="D379" s="89" t="s">
        <v>171</v>
      </c>
      <c r="E379" s="132"/>
      <c r="F379" s="117"/>
      <c r="G379" s="117"/>
      <c r="H379" s="118"/>
      <c r="I379" s="118"/>
      <c r="J379" s="118"/>
      <c r="K379" s="117"/>
      <c r="L379" s="117"/>
      <c r="M379" s="119"/>
    </row>
    <row r="380" spans="1:13" ht="60" customHeight="1" x14ac:dyDescent="0.7">
      <c r="A380" s="163"/>
      <c r="B380" s="163"/>
      <c r="C380" s="96" t="s">
        <v>182</v>
      </c>
      <c r="D380" s="89" t="s">
        <v>193</v>
      </c>
      <c r="E380" s="132"/>
      <c r="F380" s="117"/>
      <c r="G380" s="117"/>
      <c r="H380" s="118"/>
      <c r="I380" s="118"/>
      <c r="J380" s="118"/>
      <c r="K380" s="117"/>
      <c r="L380" s="117"/>
      <c r="M380" s="119"/>
    </row>
    <row r="381" spans="1:13" ht="60" customHeight="1" x14ac:dyDescent="0.7">
      <c r="A381" s="163"/>
      <c r="B381" s="163"/>
      <c r="C381" s="91" t="s">
        <v>103</v>
      </c>
      <c r="D381" s="89" t="s">
        <v>66</v>
      </c>
      <c r="E381" s="132"/>
      <c r="F381" s="117"/>
      <c r="G381" s="117"/>
      <c r="H381" s="118"/>
      <c r="I381" s="118"/>
      <c r="J381" s="118"/>
      <c r="K381" s="117"/>
      <c r="L381" s="117"/>
      <c r="M381" s="119"/>
    </row>
    <row r="382" spans="1:13" ht="60" customHeight="1" x14ac:dyDescent="0.7">
      <c r="A382" s="163"/>
      <c r="B382" s="163"/>
      <c r="C382" s="90" t="s">
        <v>281</v>
      </c>
      <c r="D382" s="89" t="s">
        <v>299</v>
      </c>
      <c r="E382" s="132"/>
      <c r="F382" s="117"/>
      <c r="G382" s="117"/>
      <c r="H382" s="118"/>
      <c r="I382" s="118"/>
      <c r="J382" s="118"/>
      <c r="K382" s="117"/>
      <c r="L382" s="117"/>
      <c r="M382" s="119"/>
    </row>
    <row r="383" spans="1:13" ht="60" customHeight="1" x14ac:dyDescent="0.7">
      <c r="A383" s="163"/>
      <c r="B383" s="163"/>
      <c r="C383" s="98" t="s">
        <v>256</v>
      </c>
      <c r="D383" s="89" t="s">
        <v>285</v>
      </c>
      <c r="E383" s="132"/>
      <c r="F383" s="117"/>
      <c r="G383" s="117"/>
      <c r="H383" s="118"/>
      <c r="I383" s="118"/>
      <c r="J383" s="118"/>
      <c r="K383" s="117"/>
      <c r="L383" s="117"/>
      <c r="M383" s="119"/>
    </row>
    <row r="384" spans="1:13" ht="60" customHeight="1" x14ac:dyDescent="0.7">
      <c r="A384" s="163"/>
      <c r="B384" s="163"/>
      <c r="C384" s="98" t="s">
        <v>251</v>
      </c>
      <c r="D384" s="89" t="s">
        <v>189</v>
      </c>
      <c r="E384" s="132"/>
      <c r="F384" s="117"/>
      <c r="G384" s="117"/>
      <c r="H384" s="118"/>
      <c r="I384" s="118"/>
      <c r="J384" s="118"/>
      <c r="K384" s="117"/>
      <c r="L384" s="117"/>
      <c r="M384" s="119"/>
    </row>
    <row r="385" spans="1:13" ht="60" customHeight="1" x14ac:dyDescent="0.7">
      <c r="A385" s="163"/>
      <c r="B385" s="163"/>
      <c r="C385" s="90" t="s">
        <v>81</v>
      </c>
      <c r="D385" s="89" t="s">
        <v>102</v>
      </c>
      <c r="E385" s="132"/>
      <c r="F385" s="117"/>
      <c r="G385" s="117"/>
      <c r="H385" s="118"/>
      <c r="I385" s="118"/>
      <c r="J385" s="118"/>
      <c r="K385" s="117"/>
      <c r="L385" s="117"/>
      <c r="M385" s="119"/>
    </row>
    <row r="386" spans="1:13" ht="60" customHeight="1" x14ac:dyDescent="0.7">
      <c r="A386" s="163"/>
      <c r="B386" s="163"/>
      <c r="C386" s="97" t="s">
        <v>106</v>
      </c>
      <c r="D386" s="89" t="s">
        <v>190</v>
      </c>
      <c r="E386" s="132"/>
      <c r="F386" s="117"/>
      <c r="G386" s="117"/>
      <c r="H386" s="118"/>
      <c r="I386" s="118"/>
      <c r="J386" s="118"/>
      <c r="K386" s="117"/>
      <c r="L386" s="117"/>
      <c r="M386" s="119"/>
    </row>
    <row r="387" spans="1:13" ht="60" customHeight="1" x14ac:dyDescent="0.7">
      <c r="A387" s="164">
        <v>44594</v>
      </c>
      <c r="B387" s="164" t="s">
        <v>297</v>
      </c>
      <c r="C387" s="88" t="s">
        <v>186</v>
      </c>
      <c r="D387" s="84" t="s">
        <v>187</v>
      </c>
      <c r="E387" s="132"/>
      <c r="F387" s="117"/>
      <c r="G387" s="117"/>
      <c r="H387" s="118"/>
      <c r="I387" s="118"/>
      <c r="J387" s="118"/>
      <c r="K387" s="117"/>
      <c r="L387" s="117"/>
      <c r="M387" s="119"/>
    </row>
    <row r="388" spans="1:13" ht="60" customHeight="1" x14ac:dyDescent="0.7">
      <c r="A388" s="164"/>
      <c r="B388" s="164"/>
      <c r="C388" s="85" t="s">
        <v>169</v>
      </c>
      <c r="D388" s="84" t="s">
        <v>171</v>
      </c>
      <c r="E388" s="132"/>
      <c r="F388" s="117"/>
      <c r="G388" s="117"/>
      <c r="H388" s="118"/>
      <c r="I388" s="118"/>
      <c r="J388" s="118"/>
      <c r="K388" s="117"/>
      <c r="L388" s="117"/>
      <c r="M388" s="119"/>
    </row>
    <row r="389" spans="1:13" ht="60" customHeight="1" x14ac:dyDescent="0.7">
      <c r="A389" s="164"/>
      <c r="B389" s="164"/>
      <c r="C389" s="83" t="s">
        <v>103</v>
      </c>
      <c r="D389" s="84" t="s">
        <v>66</v>
      </c>
      <c r="E389" s="132"/>
      <c r="F389" s="117"/>
      <c r="G389" s="117"/>
      <c r="H389" s="118"/>
      <c r="I389" s="118"/>
      <c r="J389" s="118"/>
      <c r="K389" s="117"/>
      <c r="L389" s="117"/>
      <c r="M389" s="119"/>
    </row>
    <row r="390" spans="1:13" ht="60" customHeight="1" x14ac:dyDescent="0.7">
      <c r="A390" s="164"/>
      <c r="B390" s="164"/>
      <c r="C390" s="87" t="s">
        <v>182</v>
      </c>
      <c r="D390" s="84" t="s">
        <v>193</v>
      </c>
      <c r="E390" s="132"/>
      <c r="F390" s="117"/>
      <c r="G390" s="117"/>
      <c r="H390" s="118"/>
      <c r="I390" s="118"/>
      <c r="J390" s="118"/>
      <c r="K390" s="117"/>
      <c r="L390" s="117"/>
      <c r="M390" s="119"/>
    </row>
    <row r="391" spans="1:13" ht="60" customHeight="1" x14ac:dyDescent="0.7">
      <c r="A391" s="164"/>
      <c r="B391" s="164"/>
      <c r="C391" s="124" t="s">
        <v>281</v>
      </c>
      <c r="D391" s="84" t="s">
        <v>181</v>
      </c>
      <c r="E391" s="132"/>
      <c r="F391" s="117"/>
      <c r="G391" s="117"/>
      <c r="H391" s="118"/>
      <c r="I391" s="118"/>
      <c r="J391" s="118"/>
      <c r="K391" s="117"/>
      <c r="L391" s="117"/>
      <c r="M391" s="119"/>
    </row>
    <row r="392" spans="1:13" ht="60" customHeight="1" x14ac:dyDescent="0.7">
      <c r="A392" s="164"/>
      <c r="B392" s="164"/>
      <c r="C392" s="88" t="s">
        <v>251</v>
      </c>
      <c r="D392" s="84" t="s">
        <v>189</v>
      </c>
      <c r="E392" s="132"/>
      <c r="F392" s="117"/>
      <c r="G392" s="117"/>
      <c r="H392" s="118"/>
      <c r="I392" s="118"/>
      <c r="J392" s="118"/>
      <c r="K392" s="117"/>
      <c r="L392" s="117"/>
      <c r="M392" s="119"/>
    </row>
    <row r="393" spans="1:13" ht="60" customHeight="1" x14ac:dyDescent="0.7">
      <c r="A393" s="164"/>
      <c r="B393" s="164"/>
      <c r="C393" s="124" t="s">
        <v>81</v>
      </c>
      <c r="D393" s="84" t="s">
        <v>102</v>
      </c>
      <c r="E393" s="132"/>
      <c r="F393" s="117"/>
      <c r="G393" s="117"/>
      <c r="H393" s="118"/>
      <c r="I393" s="118"/>
      <c r="J393" s="118"/>
      <c r="K393" s="117"/>
      <c r="L393" s="117"/>
      <c r="M393" s="119"/>
    </row>
    <row r="394" spans="1:13" ht="60" customHeight="1" x14ac:dyDescent="0.7">
      <c r="A394" s="164"/>
      <c r="B394" s="164"/>
      <c r="C394" s="124" t="s">
        <v>195</v>
      </c>
      <c r="D394" s="84" t="s">
        <v>196</v>
      </c>
      <c r="E394" s="132"/>
      <c r="F394" s="117"/>
      <c r="G394" s="117"/>
      <c r="H394" s="118"/>
      <c r="I394" s="118"/>
      <c r="J394" s="118"/>
      <c r="K394" s="117"/>
      <c r="L394" s="117"/>
      <c r="M394" s="119"/>
    </row>
    <row r="395" spans="1:13" ht="60" customHeight="1" x14ac:dyDescent="0.7">
      <c r="A395" s="163">
        <v>44595</v>
      </c>
      <c r="B395" s="163" t="s">
        <v>51</v>
      </c>
      <c r="C395" s="98" t="s">
        <v>186</v>
      </c>
      <c r="D395" s="89" t="s">
        <v>187</v>
      </c>
      <c r="E395" s="132"/>
      <c r="F395" s="117"/>
      <c r="G395" s="117"/>
      <c r="H395" s="118"/>
      <c r="I395" s="118"/>
      <c r="J395" s="118"/>
      <c r="K395" s="117"/>
      <c r="L395" s="117"/>
      <c r="M395" s="119"/>
    </row>
    <row r="396" spans="1:13" ht="60" customHeight="1" x14ac:dyDescent="0.7">
      <c r="A396" s="163"/>
      <c r="B396" s="163"/>
      <c r="C396" s="97" t="s">
        <v>169</v>
      </c>
      <c r="D396" s="89" t="s">
        <v>171</v>
      </c>
      <c r="E396" s="132"/>
      <c r="F396" s="117"/>
      <c r="G396" s="117"/>
      <c r="H396" s="118"/>
      <c r="I396" s="118"/>
      <c r="J396" s="118"/>
      <c r="K396" s="117"/>
      <c r="L396" s="117"/>
      <c r="M396" s="119"/>
    </row>
    <row r="397" spans="1:13" ht="60" customHeight="1" x14ac:dyDescent="0.7">
      <c r="A397" s="163"/>
      <c r="B397" s="163"/>
      <c r="C397" s="96" t="s">
        <v>182</v>
      </c>
      <c r="D397" s="89" t="s">
        <v>193</v>
      </c>
      <c r="E397" s="132"/>
      <c r="F397" s="117"/>
      <c r="G397" s="117"/>
      <c r="H397" s="118"/>
      <c r="I397" s="118"/>
      <c r="J397" s="118"/>
      <c r="K397" s="117"/>
      <c r="L397" s="117"/>
      <c r="M397" s="119"/>
    </row>
    <row r="398" spans="1:13" ht="60" customHeight="1" x14ac:dyDescent="0.7">
      <c r="A398" s="163"/>
      <c r="B398" s="163"/>
      <c r="C398" s="97" t="s">
        <v>155</v>
      </c>
      <c r="D398" s="89" t="s">
        <v>286</v>
      </c>
      <c r="E398" s="132"/>
      <c r="F398" s="117"/>
      <c r="G398" s="117"/>
      <c r="H398" s="118"/>
      <c r="I398" s="118"/>
      <c r="J398" s="118"/>
      <c r="K398" s="117"/>
      <c r="L398" s="117"/>
      <c r="M398" s="119"/>
    </row>
    <row r="399" spans="1:13" ht="60" customHeight="1" x14ac:dyDescent="0.7">
      <c r="A399" s="163"/>
      <c r="B399" s="163"/>
      <c r="C399" s="98" t="s">
        <v>251</v>
      </c>
      <c r="D399" s="89" t="s">
        <v>189</v>
      </c>
      <c r="E399" s="132"/>
      <c r="F399" s="117"/>
      <c r="G399" s="117"/>
      <c r="H399" s="118"/>
      <c r="I399" s="118"/>
      <c r="J399" s="118"/>
      <c r="K399" s="117"/>
      <c r="L399" s="117"/>
      <c r="M399" s="119"/>
    </row>
    <row r="400" spans="1:13" ht="60" customHeight="1" x14ac:dyDescent="0.7">
      <c r="A400" s="163"/>
      <c r="B400" s="163"/>
      <c r="C400" s="98" t="s">
        <v>263</v>
      </c>
      <c r="D400" s="89" t="s">
        <v>205</v>
      </c>
      <c r="E400" s="132"/>
      <c r="F400" s="117"/>
      <c r="G400" s="117"/>
      <c r="H400" s="118"/>
      <c r="I400" s="118"/>
      <c r="J400" s="118"/>
      <c r="K400" s="117"/>
      <c r="L400" s="117"/>
      <c r="M400" s="119"/>
    </row>
    <row r="401" spans="1:13" ht="60" customHeight="1" x14ac:dyDescent="0.7">
      <c r="A401" s="163"/>
      <c r="B401" s="163"/>
      <c r="C401" s="79" t="s">
        <v>264</v>
      </c>
      <c r="D401" s="89" t="s">
        <v>163</v>
      </c>
      <c r="E401" s="132"/>
      <c r="F401" s="117"/>
      <c r="G401" s="117"/>
      <c r="H401" s="118"/>
      <c r="I401" s="118"/>
      <c r="J401" s="118"/>
      <c r="K401" s="117"/>
      <c r="L401" s="117"/>
      <c r="M401" s="119"/>
    </row>
    <row r="402" spans="1:13" ht="60" customHeight="1" x14ac:dyDescent="0.7">
      <c r="A402" s="163"/>
      <c r="B402" s="163"/>
      <c r="C402" s="90" t="s">
        <v>81</v>
      </c>
      <c r="D402" s="89" t="s">
        <v>102</v>
      </c>
      <c r="E402" s="132"/>
      <c r="F402" s="117"/>
      <c r="G402" s="117"/>
      <c r="H402" s="118"/>
      <c r="I402" s="118"/>
      <c r="J402" s="118"/>
      <c r="K402" s="117"/>
      <c r="L402" s="117"/>
      <c r="M402" s="119"/>
    </row>
    <row r="403" spans="1:13" ht="60" customHeight="1" x14ac:dyDescent="0.7">
      <c r="A403" s="123">
        <v>44596</v>
      </c>
      <c r="B403" s="123" t="s">
        <v>53</v>
      </c>
      <c r="C403" s="99"/>
      <c r="D403" s="80"/>
      <c r="E403" s="132"/>
      <c r="F403" s="117"/>
      <c r="G403" s="117"/>
      <c r="H403" s="118"/>
      <c r="I403" s="118"/>
      <c r="J403" s="118"/>
      <c r="K403" s="117"/>
      <c r="L403" s="117"/>
      <c r="M403" s="119"/>
    </row>
    <row r="404" spans="1:13" ht="60" customHeight="1" x14ac:dyDescent="0.7">
      <c r="A404" s="121">
        <v>44597</v>
      </c>
      <c r="B404" s="121" t="s">
        <v>54</v>
      </c>
      <c r="C404" s="81"/>
      <c r="D404" s="82"/>
      <c r="E404" s="132"/>
      <c r="F404" s="117"/>
      <c r="G404" s="117"/>
      <c r="H404" s="118"/>
      <c r="I404" s="118"/>
      <c r="J404" s="118"/>
      <c r="K404" s="117"/>
      <c r="L404" s="117"/>
      <c r="M404" s="119"/>
    </row>
    <row r="405" spans="1:13" ht="60" customHeight="1" x14ac:dyDescent="0.7">
      <c r="A405" s="163">
        <v>44598</v>
      </c>
      <c r="B405" s="163" t="s">
        <v>56</v>
      </c>
      <c r="C405" s="98" t="s">
        <v>186</v>
      </c>
      <c r="D405" s="89" t="s">
        <v>187</v>
      </c>
      <c r="E405" s="132"/>
      <c r="F405" s="117"/>
      <c r="G405" s="117"/>
      <c r="H405" s="118"/>
      <c r="I405" s="118"/>
      <c r="J405" s="118"/>
      <c r="K405" s="117"/>
      <c r="L405" s="117"/>
      <c r="M405" s="119"/>
    </row>
    <row r="406" spans="1:13" ht="60" customHeight="1" x14ac:dyDescent="0.7">
      <c r="A406" s="163"/>
      <c r="B406" s="163"/>
      <c r="C406" s="97" t="s">
        <v>169</v>
      </c>
      <c r="D406" s="89" t="s">
        <v>171</v>
      </c>
      <c r="E406" s="132"/>
      <c r="F406" s="117"/>
      <c r="G406" s="117"/>
      <c r="H406" s="118"/>
      <c r="I406" s="118"/>
      <c r="J406" s="118"/>
      <c r="K406" s="117"/>
      <c r="L406" s="117"/>
      <c r="M406" s="119"/>
    </row>
    <row r="407" spans="1:13" ht="60" customHeight="1" x14ac:dyDescent="0.7">
      <c r="A407" s="163"/>
      <c r="B407" s="163"/>
      <c r="C407" s="91" t="s">
        <v>103</v>
      </c>
      <c r="D407" s="89" t="s">
        <v>66</v>
      </c>
      <c r="E407" s="132"/>
      <c r="F407" s="117"/>
      <c r="G407" s="117"/>
      <c r="H407" s="118"/>
      <c r="I407" s="118"/>
      <c r="J407" s="118"/>
      <c r="K407" s="117"/>
      <c r="L407" s="117"/>
      <c r="M407" s="119"/>
    </row>
    <row r="408" spans="1:13" ht="60" customHeight="1" x14ac:dyDescent="0.7">
      <c r="A408" s="163"/>
      <c r="B408" s="163"/>
      <c r="C408" s="96" t="s">
        <v>182</v>
      </c>
      <c r="D408" s="89" t="s">
        <v>193</v>
      </c>
      <c r="E408" s="132"/>
      <c r="F408" s="117"/>
      <c r="G408" s="117"/>
      <c r="H408" s="118"/>
      <c r="I408" s="118"/>
      <c r="J408" s="118"/>
      <c r="K408" s="117"/>
      <c r="L408" s="117"/>
      <c r="M408" s="119"/>
    </row>
    <row r="409" spans="1:13" ht="60" customHeight="1" x14ac:dyDescent="0.7">
      <c r="A409" s="163"/>
      <c r="B409" s="163"/>
      <c r="C409" s="90" t="s">
        <v>81</v>
      </c>
      <c r="D409" s="89" t="s">
        <v>102</v>
      </c>
      <c r="E409" s="132"/>
      <c r="F409" s="117"/>
      <c r="G409" s="117"/>
      <c r="H409" s="118"/>
      <c r="I409" s="118"/>
      <c r="J409" s="118"/>
      <c r="K409" s="117"/>
      <c r="L409" s="117"/>
      <c r="M409" s="119"/>
    </row>
    <row r="410" spans="1:13" ht="60" customHeight="1" x14ac:dyDescent="0.7">
      <c r="A410" s="164">
        <v>44599</v>
      </c>
      <c r="B410" s="164" t="s">
        <v>57</v>
      </c>
      <c r="C410" s="88" t="s">
        <v>186</v>
      </c>
      <c r="D410" s="84" t="s">
        <v>187</v>
      </c>
      <c r="E410" s="132"/>
      <c r="F410" s="117"/>
      <c r="G410" s="117"/>
      <c r="H410" s="118"/>
      <c r="I410" s="118"/>
      <c r="J410" s="118"/>
      <c r="K410" s="117"/>
      <c r="L410" s="117"/>
      <c r="M410" s="119"/>
    </row>
    <row r="411" spans="1:13" ht="60" customHeight="1" x14ac:dyDescent="0.7">
      <c r="A411" s="164"/>
      <c r="B411" s="164"/>
      <c r="C411" s="85" t="s">
        <v>169</v>
      </c>
      <c r="D411" s="84" t="s">
        <v>171</v>
      </c>
      <c r="E411" s="132"/>
      <c r="F411" s="117"/>
      <c r="G411" s="117"/>
      <c r="H411" s="118"/>
      <c r="I411" s="118"/>
      <c r="J411" s="118"/>
      <c r="K411" s="117"/>
      <c r="L411" s="117"/>
      <c r="M411" s="119"/>
    </row>
    <row r="412" spans="1:13" ht="60" customHeight="1" x14ac:dyDescent="0.7">
      <c r="A412" s="164"/>
      <c r="B412" s="164"/>
      <c r="C412" s="124" t="s">
        <v>301</v>
      </c>
      <c r="D412" s="84" t="s">
        <v>302</v>
      </c>
      <c r="E412" s="132"/>
      <c r="F412" s="117"/>
      <c r="G412" s="117"/>
      <c r="H412" s="118"/>
      <c r="I412" s="118"/>
      <c r="J412" s="118"/>
      <c r="K412" s="117"/>
      <c r="L412" s="117"/>
      <c r="M412" s="119"/>
    </row>
    <row r="413" spans="1:13" ht="60" customHeight="1" x14ac:dyDescent="0.7">
      <c r="A413" s="164"/>
      <c r="B413" s="164"/>
      <c r="C413" s="83" t="s">
        <v>103</v>
      </c>
      <c r="D413" s="84" t="s">
        <v>66</v>
      </c>
      <c r="E413" s="132"/>
      <c r="F413" s="117"/>
      <c r="G413" s="117"/>
      <c r="H413" s="118"/>
      <c r="I413" s="118"/>
      <c r="J413" s="118"/>
      <c r="K413" s="117"/>
      <c r="L413" s="117"/>
      <c r="M413" s="119"/>
    </row>
    <row r="414" spans="1:13" ht="60" customHeight="1" x14ac:dyDescent="0.7">
      <c r="A414" s="164"/>
      <c r="B414" s="164"/>
      <c r="C414" s="88" t="s">
        <v>251</v>
      </c>
      <c r="D414" s="84" t="s">
        <v>189</v>
      </c>
      <c r="E414" s="132"/>
      <c r="F414" s="117"/>
      <c r="G414" s="117"/>
      <c r="H414" s="118"/>
      <c r="I414" s="118"/>
      <c r="J414" s="118"/>
      <c r="K414" s="117"/>
      <c r="L414" s="117"/>
      <c r="M414" s="119"/>
    </row>
    <row r="415" spans="1:13" ht="60" customHeight="1" x14ac:dyDescent="0.7">
      <c r="A415" s="164"/>
      <c r="B415" s="164"/>
      <c r="C415" s="86" t="s">
        <v>264</v>
      </c>
      <c r="D415" s="84" t="s">
        <v>163</v>
      </c>
      <c r="E415" s="132"/>
      <c r="F415" s="117"/>
      <c r="G415" s="117"/>
      <c r="H415" s="118"/>
      <c r="I415" s="118"/>
      <c r="J415" s="118"/>
      <c r="K415" s="117"/>
      <c r="L415" s="117"/>
      <c r="M415" s="119"/>
    </row>
    <row r="416" spans="1:13" ht="60" customHeight="1" x14ac:dyDescent="0.7">
      <c r="A416" s="164"/>
      <c r="B416" s="164"/>
      <c r="C416" s="124" t="s">
        <v>81</v>
      </c>
      <c r="D416" s="84" t="s">
        <v>102</v>
      </c>
      <c r="E416" s="132"/>
      <c r="F416" s="117"/>
      <c r="G416" s="117"/>
      <c r="H416" s="118"/>
      <c r="I416" s="118"/>
      <c r="J416" s="118"/>
      <c r="K416" s="117"/>
      <c r="L416" s="117"/>
      <c r="M416" s="119"/>
    </row>
    <row r="417" spans="1:13" ht="60" customHeight="1" x14ac:dyDescent="0.7">
      <c r="A417" s="164"/>
      <c r="B417" s="164"/>
      <c r="C417" s="85" t="s">
        <v>106</v>
      </c>
      <c r="D417" s="84" t="s">
        <v>190</v>
      </c>
      <c r="E417" s="132"/>
      <c r="F417" s="117"/>
      <c r="G417" s="117"/>
      <c r="H417" s="118"/>
      <c r="I417" s="118"/>
      <c r="J417" s="118"/>
      <c r="K417" s="117"/>
      <c r="L417" s="117"/>
      <c r="M417" s="119"/>
    </row>
    <row r="418" spans="1:13" ht="60" customHeight="1" x14ac:dyDescent="0.7">
      <c r="A418" s="163">
        <v>44600</v>
      </c>
      <c r="B418" s="165" t="s">
        <v>47</v>
      </c>
      <c r="C418" s="98" t="s">
        <v>186</v>
      </c>
      <c r="D418" s="89" t="s">
        <v>187</v>
      </c>
      <c r="E418" s="132"/>
      <c r="F418" s="117"/>
      <c r="G418" s="117"/>
      <c r="H418" s="118"/>
      <c r="I418" s="118"/>
      <c r="J418" s="118"/>
      <c r="K418" s="117"/>
      <c r="L418" s="117"/>
      <c r="M418" s="119"/>
    </row>
    <row r="419" spans="1:13" ht="60" customHeight="1" x14ac:dyDescent="0.7">
      <c r="A419" s="163"/>
      <c r="B419" s="165"/>
      <c r="C419" s="97" t="s">
        <v>169</v>
      </c>
      <c r="D419" s="89" t="s">
        <v>171</v>
      </c>
      <c r="E419" s="132"/>
      <c r="F419" s="117"/>
      <c r="G419" s="117"/>
      <c r="H419" s="118"/>
      <c r="I419" s="118"/>
      <c r="J419" s="118"/>
      <c r="K419" s="117"/>
      <c r="L419" s="117"/>
      <c r="M419" s="119"/>
    </row>
    <row r="420" spans="1:13" ht="60" customHeight="1" x14ac:dyDescent="0.7">
      <c r="A420" s="163"/>
      <c r="B420" s="165"/>
      <c r="C420" s="91" t="s">
        <v>103</v>
      </c>
      <c r="D420" s="89" t="s">
        <v>66</v>
      </c>
      <c r="E420" s="132"/>
      <c r="F420" s="117"/>
      <c r="G420" s="117"/>
      <c r="H420" s="118"/>
      <c r="I420" s="118"/>
      <c r="J420" s="118"/>
      <c r="K420" s="117"/>
      <c r="L420" s="117"/>
      <c r="M420" s="119"/>
    </row>
    <row r="421" spans="1:13" ht="60" customHeight="1" x14ac:dyDescent="0.7">
      <c r="A421" s="163"/>
      <c r="B421" s="165"/>
      <c r="C421" s="98" t="s">
        <v>256</v>
      </c>
      <c r="D421" s="89" t="s">
        <v>285</v>
      </c>
      <c r="E421" s="132"/>
      <c r="F421" s="117"/>
      <c r="G421" s="117"/>
      <c r="H421" s="118"/>
      <c r="I421" s="118"/>
      <c r="J421" s="118"/>
      <c r="K421" s="117"/>
      <c r="L421" s="117"/>
      <c r="M421" s="119"/>
    </row>
    <row r="422" spans="1:13" ht="60" customHeight="1" x14ac:dyDescent="0.7">
      <c r="A422" s="163"/>
      <c r="B422" s="165"/>
      <c r="C422" s="96" t="s">
        <v>182</v>
      </c>
      <c r="D422" s="89" t="s">
        <v>193</v>
      </c>
      <c r="E422" s="132"/>
      <c r="F422" s="117"/>
      <c r="G422" s="117"/>
      <c r="H422" s="118"/>
      <c r="I422" s="118"/>
      <c r="J422" s="118"/>
      <c r="K422" s="117"/>
      <c r="L422" s="117"/>
      <c r="M422" s="119"/>
    </row>
    <row r="423" spans="1:13" ht="60" customHeight="1" x14ac:dyDescent="0.7">
      <c r="A423" s="163"/>
      <c r="B423" s="165"/>
      <c r="C423" s="98" t="s">
        <v>251</v>
      </c>
      <c r="D423" s="89" t="s">
        <v>189</v>
      </c>
      <c r="E423" s="132"/>
      <c r="F423" s="117"/>
      <c r="G423" s="117"/>
      <c r="H423" s="118"/>
      <c r="I423" s="118"/>
      <c r="J423" s="118"/>
      <c r="K423" s="117"/>
      <c r="L423" s="117"/>
      <c r="M423" s="119"/>
    </row>
    <row r="424" spans="1:13" ht="60" customHeight="1" x14ac:dyDescent="0.7">
      <c r="A424" s="163"/>
      <c r="B424" s="165"/>
      <c r="C424" s="90" t="s">
        <v>81</v>
      </c>
      <c r="D424" s="89" t="s">
        <v>102</v>
      </c>
      <c r="E424" s="132"/>
      <c r="F424" s="117"/>
      <c r="G424" s="117"/>
      <c r="H424" s="118"/>
      <c r="I424" s="118"/>
      <c r="J424" s="118"/>
      <c r="K424" s="117"/>
      <c r="L424" s="117"/>
      <c r="M424" s="119"/>
    </row>
    <row r="425" spans="1:13" ht="60" customHeight="1" x14ac:dyDescent="0.7">
      <c r="A425" s="163"/>
      <c r="B425" s="165"/>
      <c r="C425" s="97" t="s">
        <v>106</v>
      </c>
      <c r="D425" s="89" t="s">
        <v>190</v>
      </c>
      <c r="E425" s="132"/>
      <c r="F425" s="117"/>
      <c r="G425" s="117"/>
      <c r="H425" s="118"/>
      <c r="I425" s="118"/>
      <c r="J425" s="118"/>
      <c r="K425" s="117"/>
      <c r="L425" s="117"/>
      <c r="M425" s="119"/>
    </row>
    <row r="426" spans="1:13" ht="60" customHeight="1" x14ac:dyDescent="0.7">
      <c r="A426" s="164">
        <v>44601</v>
      </c>
      <c r="B426" s="164" t="s">
        <v>49</v>
      </c>
      <c r="C426" s="88" t="s">
        <v>186</v>
      </c>
      <c r="D426" s="84" t="s">
        <v>187</v>
      </c>
      <c r="E426" s="132"/>
      <c r="F426" s="117"/>
      <c r="G426" s="117"/>
      <c r="H426" s="118"/>
      <c r="I426" s="118"/>
      <c r="J426" s="118"/>
      <c r="K426" s="117"/>
      <c r="L426" s="117"/>
      <c r="M426" s="119"/>
    </row>
    <row r="427" spans="1:13" ht="60" customHeight="1" x14ac:dyDescent="0.7">
      <c r="A427" s="164"/>
      <c r="B427" s="164"/>
      <c r="C427" s="85" t="s">
        <v>169</v>
      </c>
      <c r="D427" s="84" t="s">
        <v>171</v>
      </c>
      <c r="E427" s="132"/>
      <c r="F427" s="117"/>
      <c r="G427" s="117"/>
      <c r="H427" s="118"/>
      <c r="I427" s="118"/>
      <c r="J427" s="118"/>
      <c r="K427" s="117"/>
      <c r="L427" s="117"/>
      <c r="M427" s="119"/>
    </row>
    <row r="428" spans="1:13" ht="60" customHeight="1" x14ac:dyDescent="0.7">
      <c r="A428" s="164"/>
      <c r="B428" s="164"/>
      <c r="C428" s="83" t="s">
        <v>103</v>
      </c>
      <c r="D428" s="84" t="s">
        <v>66</v>
      </c>
      <c r="E428" s="132"/>
      <c r="F428" s="117"/>
      <c r="G428" s="117"/>
      <c r="H428" s="118"/>
      <c r="I428" s="118"/>
      <c r="J428" s="118"/>
      <c r="K428" s="117"/>
      <c r="L428" s="117"/>
      <c r="M428" s="119"/>
    </row>
    <row r="429" spans="1:13" ht="60" customHeight="1" x14ac:dyDescent="0.7">
      <c r="A429" s="164"/>
      <c r="B429" s="164"/>
      <c r="C429" s="87" t="s">
        <v>182</v>
      </c>
      <c r="D429" s="84" t="s">
        <v>193</v>
      </c>
      <c r="E429" s="132"/>
      <c r="F429" s="117"/>
      <c r="G429" s="117"/>
      <c r="H429" s="118"/>
      <c r="I429" s="118"/>
      <c r="J429" s="118"/>
      <c r="K429" s="117"/>
      <c r="L429" s="117"/>
      <c r="M429" s="119"/>
    </row>
    <row r="430" spans="1:13" ht="60" customHeight="1" x14ac:dyDescent="0.7">
      <c r="A430" s="164"/>
      <c r="B430" s="164"/>
      <c r="C430" s="85" t="s">
        <v>155</v>
      </c>
      <c r="D430" s="84" t="s">
        <v>286</v>
      </c>
      <c r="E430" s="132"/>
      <c r="F430" s="117"/>
      <c r="G430" s="117"/>
      <c r="H430" s="118"/>
      <c r="I430" s="118"/>
      <c r="J430" s="118"/>
      <c r="K430" s="117"/>
      <c r="L430" s="117"/>
      <c r="M430" s="119"/>
    </row>
    <row r="431" spans="1:13" ht="60" customHeight="1" x14ac:dyDescent="0.7">
      <c r="A431" s="164"/>
      <c r="B431" s="164"/>
      <c r="C431" s="124" t="s">
        <v>191</v>
      </c>
      <c r="D431" s="84" t="s">
        <v>255</v>
      </c>
      <c r="E431" s="132"/>
      <c r="F431" s="117"/>
      <c r="G431" s="117"/>
      <c r="H431" s="118"/>
      <c r="I431" s="118"/>
      <c r="J431" s="118"/>
      <c r="K431" s="117"/>
      <c r="L431" s="117"/>
      <c r="M431" s="119"/>
    </row>
    <row r="432" spans="1:13" ht="60" customHeight="1" x14ac:dyDescent="0.7">
      <c r="A432" s="164"/>
      <c r="B432" s="164"/>
      <c r="C432" s="124" t="s">
        <v>282</v>
      </c>
      <c r="D432" s="84" t="s">
        <v>298</v>
      </c>
      <c r="E432" s="132"/>
      <c r="F432" s="117"/>
      <c r="G432" s="117"/>
      <c r="H432" s="118"/>
      <c r="I432" s="118"/>
      <c r="J432" s="118"/>
      <c r="K432" s="117"/>
      <c r="L432" s="117"/>
      <c r="M432" s="119"/>
    </row>
    <row r="433" spans="1:13" ht="60" customHeight="1" x14ac:dyDescent="0.7">
      <c r="A433" s="164"/>
      <c r="B433" s="164"/>
      <c r="C433" s="88" t="s">
        <v>251</v>
      </c>
      <c r="D433" s="84" t="s">
        <v>189</v>
      </c>
      <c r="E433" s="132"/>
      <c r="F433" s="117"/>
      <c r="G433" s="117"/>
      <c r="H433" s="118"/>
      <c r="I433" s="118"/>
      <c r="J433" s="118"/>
      <c r="K433" s="117"/>
      <c r="L433" s="117"/>
      <c r="M433" s="119"/>
    </row>
    <row r="434" spans="1:13" ht="60" customHeight="1" x14ac:dyDescent="0.7">
      <c r="A434" s="164"/>
      <c r="B434" s="164"/>
      <c r="C434" s="124" t="s">
        <v>81</v>
      </c>
      <c r="D434" s="84" t="s">
        <v>102</v>
      </c>
      <c r="E434" s="132"/>
      <c r="F434" s="117"/>
      <c r="G434" s="117"/>
      <c r="H434" s="118"/>
      <c r="I434" s="118"/>
      <c r="J434" s="118"/>
      <c r="K434" s="117"/>
      <c r="L434" s="117"/>
      <c r="M434" s="119"/>
    </row>
    <row r="435" spans="1:13" ht="60" customHeight="1" x14ac:dyDescent="0.7">
      <c r="A435" s="163">
        <v>44602</v>
      </c>
      <c r="B435" s="163" t="s">
        <v>51</v>
      </c>
      <c r="C435" s="98" t="s">
        <v>186</v>
      </c>
      <c r="D435" s="89" t="s">
        <v>187</v>
      </c>
      <c r="E435" s="132"/>
      <c r="F435" s="117"/>
      <c r="G435" s="117"/>
      <c r="H435" s="118"/>
      <c r="I435" s="118"/>
      <c r="J435" s="118"/>
      <c r="K435" s="117"/>
      <c r="L435" s="117"/>
      <c r="M435" s="119"/>
    </row>
    <row r="436" spans="1:13" ht="60" customHeight="1" x14ac:dyDescent="0.7">
      <c r="A436" s="163"/>
      <c r="B436" s="163"/>
      <c r="C436" s="97" t="s">
        <v>169</v>
      </c>
      <c r="D436" s="89" t="s">
        <v>171</v>
      </c>
      <c r="E436" s="132"/>
      <c r="F436" s="117"/>
      <c r="G436" s="117"/>
      <c r="H436" s="118"/>
      <c r="I436" s="118"/>
      <c r="J436" s="118"/>
      <c r="K436" s="117"/>
      <c r="L436" s="117"/>
      <c r="M436" s="119"/>
    </row>
    <row r="437" spans="1:13" ht="60" customHeight="1" x14ac:dyDescent="0.7">
      <c r="A437" s="163"/>
      <c r="B437" s="163"/>
      <c r="C437" s="90" t="s">
        <v>301</v>
      </c>
      <c r="D437" s="89" t="s">
        <v>302</v>
      </c>
      <c r="E437" s="132"/>
      <c r="F437" s="117"/>
      <c r="G437" s="117"/>
      <c r="H437" s="118"/>
      <c r="I437" s="118"/>
      <c r="J437" s="118"/>
      <c r="K437" s="117"/>
      <c r="L437" s="117"/>
      <c r="M437" s="119"/>
    </row>
    <row r="438" spans="1:13" ht="60" customHeight="1" x14ac:dyDescent="0.7">
      <c r="A438" s="163"/>
      <c r="B438" s="163"/>
      <c r="C438" s="96" t="s">
        <v>182</v>
      </c>
      <c r="D438" s="89" t="s">
        <v>193</v>
      </c>
      <c r="E438" s="132"/>
      <c r="F438" s="117"/>
      <c r="G438" s="117"/>
      <c r="H438" s="118"/>
      <c r="I438" s="118"/>
      <c r="J438" s="118"/>
      <c r="K438" s="117"/>
      <c r="L438" s="117"/>
      <c r="M438" s="119"/>
    </row>
    <row r="439" spans="1:13" ht="60" customHeight="1" x14ac:dyDescent="0.7">
      <c r="A439" s="163"/>
      <c r="B439" s="163"/>
      <c r="C439" s="98" t="s">
        <v>251</v>
      </c>
      <c r="D439" s="89" t="s">
        <v>189</v>
      </c>
      <c r="E439" s="132"/>
      <c r="F439" s="117"/>
      <c r="G439" s="117"/>
      <c r="H439" s="118"/>
      <c r="I439" s="118"/>
      <c r="J439" s="118"/>
      <c r="K439" s="117"/>
      <c r="L439" s="117"/>
      <c r="M439" s="119"/>
    </row>
    <row r="440" spans="1:13" ht="60" customHeight="1" x14ac:dyDescent="0.7">
      <c r="A440" s="163"/>
      <c r="B440" s="163"/>
      <c r="C440" s="98" t="s">
        <v>263</v>
      </c>
      <c r="D440" s="89" t="s">
        <v>205</v>
      </c>
      <c r="E440" s="132"/>
      <c r="F440" s="117"/>
      <c r="G440" s="117"/>
      <c r="H440" s="118"/>
      <c r="I440" s="118"/>
      <c r="J440" s="118"/>
      <c r="K440" s="117"/>
      <c r="L440" s="117"/>
      <c r="M440" s="119"/>
    </row>
    <row r="441" spans="1:13" ht="60" customHeight="1" x14ac:dyDescent="0.7">
      <c r="A441" s="163"/>
      <c r="B441" s="163"/>
      <c r="C441" s="79" t="s">
        <v>264</v>
      </c>
      <c r="D441" s="89" t="s">
        <v>163</v>
      </c>
      <c r="E441" s="132"/>
      <c r="F441" s="117"/>
      <c r="G441" s="117"/>
      <c r="H441" s="118"/>
      <c r="I441" s="118"/>
      <c r="J441" s="118"/>
      <c r="K441" s="117"/>
      <c r="L441" s="117"/>
      <c r="M441" s="119"/>
    </row>
    <row r="442" spans="1:13" ht="60" customHeight="1" x14ac:dyDescent="0.7">
      <c r="A442" s="163"/>
      <c r="B442" s="163"/>
      <c r="C442" s="90" t="s">
        <v>81</v>
      </c>
      <c r="D442" s="89" t="s">
        <v>102</v>
      </c>
      <c r="E442" s="132"/>
      <c r="F442" s="117"/>
      <c r="G442" s="117"/>
      <c r="H442" s="118"/>
      <c r="I442" s="118"/>
      <c r="J442" s="118"/>
      <c r="K442" s="117"/>
      <c r="L442" s="117"/>
      <c r="M442" s="119"/>
    </row>
    <row r="443" spans="1:13" ht="60" customHeight="1" x14ac:dyDescent="0.7">
      <c r="A443" s="123">
        <v>44603</v>
      </c>
      <c r="B443" s="123" t="s">
        <v>53</v>
      </c>
      <c r="C443" s="99"/>
      <c r="D443" s="80"/>
      <c r="E443" s="132"/>
      <c r="F443" s="117"/>
      <c r="G443" s="117"/>
      <c r="H443" s="118"/>
      <c r="I443" s="118"/>
      <c r="J443" s="118"/>
      <c r="K443" s="117"/>
      <c r="L443" s="117"/>
      <c r="M443" s="119"/>
    </row>
    <row r="444" spans="1:13" ht="60" customHeight="1" x14ac:dyDescent="0.7">
      <c r="A444" s="121">
        <v>44604</v>
      </c>
      <c r="B444" s="121" t="s">
        <v>54</v>
      </c>
      <c r="C444" s="81"/>
      <c r="D444" s="82"/>
      <c r="E444" s="132"/>
      <c r="F444" s="117"/>
      <c r="G444" s="117"/>
      <c r="H444" s="118"/>
      <c r="I444" s="118"/>
      <c r="J444" s="118"/>
      <c r="K444" s="117"/>
      <c r="L444" s="117"/>
      <c r="M444" s="119"/>
    </row>
    <row r="445" spans="1:13" ht="60" customHeight="1" x14ac:dyDescent="0.7">
      <c r="A445" s="163">
        <v>44605</v>
      </c>
      <c r="B445" s="163" t="s">
        <v>56</v>
      </c>
      <c r="C445" s="98" t="s">
        <v>186</v>
      </c>
      <c r="D445" s="89" t="s">
        <v>187</v>
      </c>
      <c r="E445" s="132"/>
      <c r="F445" s="117"/>
      <c r="G445" s="117"/>
      <c r="H445" s="118"/>
      <c r="I445" s="118"/>
      <c r="J445" s="118"/>
      <c r="K445" s="117"/>
      <c r="L445" s="117"/>
      <c r="M445" s="119"/>
    </row>
    <row r="446" spans="1:13" ht="60" customHeight="1" x14ac:dyDescent="0.7">
      <c r="A446" s="163"/>
      <c r="B446" s="163"/>
      <c r="C446" s="97" t="s">
        <v>169</v>
      </c>
      <c r="D446" s="89" t="s">
        <v>171</v>
      </c>
      <c r="E446" s="132"/>
      <c r="F446" s="117"/>
      <c r="G446" s="117"/>
      <c r="H446" s="118"/>
      <c r="I446" s="118"/>
      <c r="J446" s="118"/>
      <c r="K446" s="117"/>
      <c r="L446" s="117"/>
      <c r="M446" s="119"/>
    </row>
    <row r="447" spans="1:13" ht="60" customHeight="1" x14ac:dyDescent="0.7">
      <c r="A447" s="163"/>
      <c r="B447" s="163"/>
      <c r="C447" s="91" t="s">
        <v>103</v>
      </c>
      <c r="D447" s="89" t="s">
        <v>66</v>
      </c>
      <c r="E447" s="132"/>
      <c r="F447" s="117"/>
      <c r="G447" s="117"/>
      <c r="H447" s="118"/>
      <c r="I447" s="118"/>
      <c r="J447" s="118"/>
      <c r="K447" s="117"/>
      <c r="L447" s="117"/>
      <c r="M447" s="119"/>
    </row>
    <row r="448" spans="1:13" ht="60" customHeight="1" x14ac:dyDescent="0.7">
      <c r="A448" s="163"/>
      <c r="B448" s="163"/>
      <c r="C448" s="96" t="s">
        <v>182</v>
      </c>
      <c r="D448" s="89" t="s">
        <v>193</v>
      </c>
      <c r="E448" s="132"/>
      <c r="F448" s="117"/>
      <c r="G448" s="117"/>
      <c r="H448" s="118"/>
      <c r="I448" s="118"/>
      <c r="J448" s="118"/>
      <c r="K448" s="117"/>
      <c r="L448" s="117"/>
      <c r="M448" s="119"/>
    </row>
    <row r="449" spans="1:13" ht="60" customHeight="1" x14ac:dyDescent="0.7">
      <c r="A449" s="163"/>
      <c r="B449" s="163"/>
      <c r="C449" s="90" t="s">
        <v>282</v>
      </c>
      <c r="D449" s="89" t="s">
        <v>298</v>
      </c>
      <c r="E449" s="132"/>
      <c r="F449" s="117"/>
      <c r="G449" s="117"/>
      <c r="H449" s="118"/>
      <c r="I449" s="118"/>
      <c r="J449" s="118"/>
      <c r="K449" s="117"/>
      <c r="L449" s="117"/>
      <c r="M449" s="119"/>
    </row>
    <row r="450" spans="1:13" ht="60" customHeight="1" x14ac:dyDescent="0.7">
      <c r="A450" s="163"/>
      <c r="B450" s="163"/>
      <c r="C450" s="90" t="s">
        <v>81</v>
      </c>
      <c r="D450" s="89" t="s">
        <v>102</v>
      </c>
      <c r="E450" s="132"/>
      <c r="F450" s="117"/>
      <c r="G450" s="117"/>
      <c r="H450" s="118"/>
      <c r="I450" s="118"/>
      <c r="J450" s="118"/>
      <c r="K450" s="117"/>
      <c r="L450" s="117"/>
      <c r="M450" s="119"/>
    </row>
    <row r="451" spans="1:13" ht="60" customHeight="1" x14ac:dyDescent="0.7">
      <c r="A451" s="164">
        <v>44606</v>
      </c>
      <c r="B451" s="164" t="s">
        <v>57</v>
      </c>
      <c r="C451" s="88" t="s">
        <v>186</v>
      </c>
      <c r="D451" s="84" t="s">
        <v>187</v>
      </c>
      <c r="E451" s="132"/>
      <c r="F451" s="117"/>
      <c r="G451" s="117"/>
      <c r="H451" s="118"/>
      <c r="I451" s="118"/>
      <c r="J451" s="118"/>
      <c r="K451" s="117"/>
      <c r="L451" s="117"/>
      <c r="M451" s="119"/>
    </row>
    <row r="452" spans="1:13" ht="60" customHeight="1" x14ac:dyDescent="0.7">
      <c r="A452" s="164"/>
      <c r="B452" s="164"/>
      <c r="C452" s="85" t="s">
        <v>169</v>
      </c>
      <c r="D452" s="84" t="s">
        <v>171</v>
      </c>
      <c r="E452" s="132"/>
      <c r="F452" s="117"/>
      <c r="G452" s="117"/>
      <c r="H452" s="118"/>
      <c r="I452" s="118"/>
      <c r="J452" s="118"/>
      <c r="K452" s="117"/>
      <c r="L452" s="117"/>
      <c r="M452" s="119"/>
    </row>
    <row r="453" spans="1:13" ht="60" customHeight="1" x14ac:dyDescent="0.7">
      <c r="A453" s="164"/>
      <c r="B453" s="164"/>
      <c r="C453" s="124" t="s">
        <v>301</v>
      </c>
      <c r="D453" s="84" t="s">
        <v>302</v>
      </c>
      <c r="E453" s="132"/>
      <c r="F453" s="117"/>
      <c r="G453" s="117"/>
      <c r="H453" s="118"/>
      <c r="I453" s="118"/>
      <c r="J453" s="118"/>
      <c r="K453" s="117"/>
      <c r="L453" s="117"/>
      <c r="M453" s="119"/>
    </row>
    <row r="454" spans="1:13" ht="60" customHeight="1" x14ac:dyDescent="0.7">
      <c r="A454" s="164"/>
      <c r="B454" s="164"/>
      <c r="C454" s="83" t="s">
        <v>103</v>
      </c>
      <c r="D454" s="84" t="s">
        <v>66</v>
      </c>
      <c r="E454" s="132"/>
      <c r="F454" s="117"/>
      <c r="G454" s="117"/>
      <c r="H454" s="118"/>
      <c r="I454" s="118"/>
      <c r="J454" s="118"/>
      <c r="K454" s="117"/>
      <c r="L454" s="117"/>
      <c r="M454" s="119"/>
    </row>
    <row r="455" spans="1:13" ht="60" customHeight="1" x14ac:dyDescent="0.7">
      <c r="A455" s="164"/>
      <c r="B455" s="164"/>
      <c r="C455" s="88" t="s">
        <v>251</v>
      </c>
      <c r="D455" s="84" t="s">
        <v>189</v>
      </c>
      <c r="E455" s="132"/>
      <c r="F455" s="117"/>
      <c r="G455" s="117"/>
      <c r="H455" s="118"/>
      <c r="I455" s="118"/>
      <c r="J455" s="118"/>
      <c r="K455" s="117"/>
      <c r="L455" s="117"/>
      <c r="M455" s="119"/>
    </row>
    <row r="456" spans="1:13" ht="60" customHeight="1" x14ac:dyDescent="0.7">
      <c r="A456" s="164"/>
      <c r="B456" s="164"/>
      <c r="C456" s="86" t="s">
        <v>264</v>
      </c>
      <c r="D456" s="84" t="s">
        <v>163</v>
      </c>
      <c r="E456" s="132"/>
      <c r="F456" s="117"/>
      <c r="G456" s="117"/>
      <c r="H456" s="118"/>
      <c r="I456" s="118"/>
      <c r="J456" s="118"/>
      <c r="K456" s="117"/>
      <c r="L456" s="117"/>
      <c r="M456" s="119"/>
    </row>
    <row r="457" spans="1:13" ht="60" customHeight="1" x14ac:dyDescent="0.7">
      <c r="A457" s="164"/>
      <c r="B457" s="164"/>
      <c r="C457" s="124" t="s">
        <v>81</v>
      </c>
      <c r="D457" s="84" t="s">
        <v>102</v>
      </c>
      <c r="E457" s="132"/>
      <c r="F457" s="117"/>
      <c r="G457" s="117"/>
      <c r="H457" s="118"/>
      <c r="I457" s="118"/>
      <c r="J457" s="118"/>
      <c r="K457" s="117"/>
      <c r="L457" s="117"/>
      <c r="M457" s="119"/>
    </row>
    <row r="458" spans="1:13" ht="60" customHeight="1" x14ac:dyDescent="0.7">
      <c r="A458" s="164"/>
      <c r="B458" s="164"/>
      <c r="C458" s="85" t="s">
        <v>106</v>
      </c>
      <c r="D458" s="84" t="s">
        <v>190</v>
      </c>
      <c r="E458" s="132"/>
      <c r="F458" s="117"/>
      <c r="G458" s="117"/>
      <c r="H458" s="118"/>
      <c r="I458" s="118"/>
      <c r="J458" s="118"/>
      <c r="K458" s="117"/>
      <c r="L458" s="117"/>
      <c r="M458" s="119"/>
    </row>
    <row r="459" spans="1:13" ht="60" customHeight="1" x14ac:dyDescent="0.7">
      <c r="A459" s="163">
        <v>44607</v>
      </c>
      <c r="B459" s="163" t="s">
        <v>47</v>
      </c>
      <c r="C459" s="98" t="s">
        <v>186</v>
      </c>
      <c r="D459" s="89" t="s">
        <v>187</v>
      </c>
      <c r="E459" s="132"/>
      <c r="F459" s="117"/>
      <c r="G459" s="117"/>
      <c r="H459" s="118"/>
      <c r="I459" s="118"/>
      <c r="J459" s="118"/>
      <c r="K459" s="117"/>
      <c r="L459" s="117"/>
      <c r="M459" s="119"/>
    </row>
    <row r="460" spans="1:13" ht="60" customHeight="1" x14ac:dyDescent="0.7">
      <c r="A460" s="163"/>
      <c r="B460" s="163"/>
      <c r="C460" s="97" t="s">
        <v>169</v>
      </c>
      <c r="D460" s="89" t="s">
        <v>171</v>
      </c>
      <c r="E460" s="132"/>
      <c r="F460" s="117"/>
      <c r="G460" s="117"/>
      <c r="H460" s="118"/>
      <c r="I460" s="118"/>
      <c r="J460" s="118"/>
      <c r="K460" s="117"/>
      <c r="L460" s="117"/>
      <c r="M460" s="119"/>
    </row>
    <row r="461" spans="1:13" ht="60" customHeight="1" x14ac:dyDescent="0.7">
      <c r="A461" s="163"/>
      <c r="B461" s="163"/>
      <c r="C461" s="91" t="s">
        <v>103</v>
      </c>
      <c r="D461" s="89" t="s">
        <v>66</v>
      </c>
      <c r="E461" s="132"/>
      <c r="F461" s="117"/>
      <c r="G461" s="117"/>
      <c r="H461" s="118"/>
      <c r="I461" s="118"/>
      <c r="J461" s="118"/>
      <c r="K461" s="117"/>
      <c r="L461" s="117"/>
      <c r="M461" s="119"/>
    </row>
    <row r="462" spans="1:13" ht="60" customHeight="1" x14ac:dyDescent="0.7">
      <c r="A462" s="163"/>
      <c r="B462" s="163"/>
      <c r="C462" s="98" t="s">
        <v>256</v>
      </c>
      <c r="D462" s="89" t="s">
        <v>285</v>
      </c>
      <c r="E462" s="132"/>
      <c r="F462" s="117"/>
      <c r="G462" s="117"/>
      <c r="H462" s="118"/>
      <c r="I462" s="118"/>
      <c r="J462" s="118"/>
      <c r="K462" s="117"/>
      <c r="L462" s="117"/>
      <c r="M462" s="119"/>
    </row>
    <row r="463" spans="1:13" ht="60" customHeight="1" x14ac:dyDescent="0.7">
      <c r="A463" s="163"/>
      <c r="B463" s="163"/>
      <c r="C463" s="96" t="s">
        <v>182</v>
      </c>
      <c r="D463" s="89" t="s">
        <v>193</v>
      </c>
      <c r="E463" s="132"/>
      <c r="F463" s="117"/>
      <c r="G463" s="117"/>
      <c r="H463" s="118"/>
      <c r="I463" s="118"/>
      <c r="J463" s="118"/>
      <c r="K463" s="117"/>
      <c r="L463" s="117"/>
      <c r="M463" s="119"/>
    </row>
    <row r="464" spans="1:13" ht="60" customHeight="1" x14ac:dyDescent="0.7">
      <c r="A464" s="163"/>
      <c r="B464" s="163"/>
      <c r="C464" s="98" t="s">
        <v>251</v>
      </c>
      <c r="D464" s="89" t="s">
        <v>189</v>
      </c>
      <c r="E464" s="132"/>
      <c r="F464" s="117"/>
      <c r="G464" s="117"/>
      <c r="H464" s="118"/>
      <c r="I464" s="118"/>
      <c r="J464" s="118"/>
      <c r="K464" s="117"/>
      <c r="L464" s="117"/>
      <c r="M464" s="119"/>
    </row>
    <row r="465" spans="1:13" ht="60" customHeight="1" x14ac:dyDescent="0.7">
      <c r="A465" s="163"/>
      <c r="B465" s="163"/>
      <c r="C465" s="90" t="s">
        <v>81</v>
      </c>
      <c r="D465" s="89" t="s">
        <v>102</v>
      </c>
      <c r="E465" s="132"/>
      <c r="F465" s="117"/>
      <c r="G465" s="117"/>
      <c r="H465" s="118"/>
      <c r="I465" s="118"/>
      <c r="J465" s="118"/>
      <c r="K465" s="117"/>
      <c r="L465" s="117"/>
      <c r="M465" s="119"/>
    </row>
    <row r="466" spans="1:13" ht="60" customHeight="1" x14ac:dyDescent="0.7">
      <c r="A466" s="163"/>
      <c r="B466" s="163"/>
      <c r="C466" s="97" t="s">
        <v>106</v>
      </c>
      <c r="D466" s="89" t="s">
        <v>190</v>
      </c>
      <c r="E466" s="132"/>
      <c r="F466" s="117"/>
      <c r="G466" s="117"/>
      <c r="H466" s="118"/>
      <c r="I466" s="118"/>
      <c r="J466" s="118"/>
      <c r="K466" s="117"/>
      <c r="L466" s="117"/>
      <c r="M466" s="119"/>
    </row>
    <row r="467" spans="1:13" ht="60" customHeight="1" x14ac:dyDescent="0.7">
      <c r="A467" s="164">
        <v>44608</v>
      </c>
      <c r="B467" s="164" t="s">
        <v>49</v>
      </c>
      <c r="C467" s="88" t="s">
        <v>186</v>
      </c>
      <c r="D467" s="84" t="s">
        <v>187</v>
      </c>
      <c r="E467" s="132"/>
      <c r="F467" s="117"/>
      <c r="G467" s="117"/>
      <c r="H467" s="118"/>
      <c r="I467" s="118"/>
      <c r="J467" s="118"/>
      <c r="K467" s="117"/>
      <c r="L467" s="117"/>
      <c r="M467" s="119"/>
    </row>
    <row r="468" spans="1:13" ht="60" customHeight="1" x14ac:dyDescent="0.7">
      <c r="A468" s="164"/>
      <c r="B468" s="164"/>
      <c r="C468" s="85" t="s">
        <v>169</v>
      </c>
      <c r="D468" s="84" t="s">
        <v>171</v>
      </c>
      <c r="E468" s="132"/>
      <c r="F468" s="117"/>
      <c r="G468" s="117"/>
      <c r="H468" s="118"/>
      <c r="I468" s="118"/>
      <c r="J468" s="118"/>
      <c r="K468" s="117"/>
      <c r="L468" s="117"/>
      <c r="M468" s="119"/>
    </row>
    <row r="469" spans="1:13" ht="60" customHeight="1" x14ac:dyDescent="0.7">
      <c r="A469" s="164"/>
      <c r="B469" s="164"/>
      <c r="C469" s="83" t="s">
        <v>103</v>
      </c>
      <c r="D469" s="84" t="s">
        <v>66</v>
      </c>
      <c r="E469" s="132"/>
      <c r="F469" s="117"/>
      <c r="G469" s="117"/>
      <c r="H469" s="118"/>
      <c r="I469" s="118"/>
      <c r="J469" s="118"/>
      <c r="K469" s="117"/>
      <c r="L469" s="117"/>
      <c r="M469" s="119"/>
    </row>
    <row r="470" spans="1:13" ht="60" customHeight="1" x14ac:dyDescent="0.7">
      <c r="A470" s="164"/>
      <c r="B470" s="164"/>
      <c r="C470" s="87" t="s">
        <v>182</v>
      </c>
      <c r="D470" s="84" t="s">
        <v>193</v>
      </c>
      <c r="E470" s="132"/>
      <c r="F470" s="117"/>
      <c r="G470" s="117"/>
      <c r="H470" s="118"/>
      <c r="I470" s="118"/>
      <c r="J470" s="118"/>
      <c r="K470" s="117"/>
      <c r="L470" s="117"/>
      <c r="M470" s="119"/>
    </row>
    <row r="471" spans="1:13" ht="60" customHeight="1" x14ac:dyDescent="0.7">
      <c r="A471" s="164"/>
      <c r="B471" s="164"/>
      <c r="C471" s="85" t="s">
        <v>155</v>
      </c>
      <c r="D471" s="84" t="s">
        <v>286</v>
      </c>
      <c r="E471" s="132"/>
      <c r="F471" s="117"/>
      <c r="G471" s="117"/>
      <c r="H471" s="118"/>
      <c r="I471" s="118"/>
      <c r="J471" s="118"/>
      <c r="K471" s="117"/>
      <c r="L471" s="117"/>
      <c r="M471" s="119"/>
    </row>
    <row r="472" spans="1:13" ht="60" customHeight="1" x14ac:dyDescent="0.7">
      <c r="A472" s="164"/>
      <c r="B472" s="164"/>
      <c r="C472" s="124" t="s">
        <v>191</v>
      </c>
      <c r="D472" s="84" t="s">
        <v>255</v>
      </c>
      <c r="E472" s="132"/>
      <c r="F472" s="117"/>
      <c r="G472" s="117"/>
      <c r="H472" s="118"/>
      <c r="I472" s="118"/>
      <c r="J472" s="118"/>
      <c r="K472" s="117"/>
      <c r="L472" s="117"/>
      <c r="M472" s="119"/>
    </row>
    <row r="473" spans="1:13" ht="60" customHeight="1" x14ac:dyDescent="0.7">
      <c r="A473" s="164"/>
      <c r="B473" s="164"/>
      <c r="C473" s="124" t="s">
        <v>281</v>
      </c>
      <c r="D473" s="84" t="s">
        <v>181</v>
      </c>
      <c r="E473" s="132"/>
      <c r="F473" s="117"/>
      <c r="G473" s="117"/>
      <c r="H473" s="118"/>
      <c r="I473" s="118"/>
      <c r="J473" s="118"/>
      <c r="K473" s="117"/>
      <c r="L473" s="117"/>
      <c r="M473" s="119"/>
    </row>
    <row r="474" spans="1:13" ht="60" customHeight="1" x14ac:dyDescent="0.7">
      <c r="A474" s="164"/>
      <c r="B474" s="164"/>
      <c r="C474" s="88" t="s">
        <v>251</v>
      </c>
      <c r="D474" s="84" t="s">
        <v>189</v>
      </c>
      <c r="E474" s="132"/>
      <c r="F474" s="117"/>
      <c r="G474" s="117"/>
      <c r="H474" s="118"/>
      <c r="I474" s="118"/>
      <c r="J474" s="118"/>
      <c r="K474" s="117"/>
      <c r="L474" s="117"/>
      <c r="M474" s="119"/>
    </row>
    <row r="475" spans="1:13" ht="60" customHeight="1" x14ac:dyDescent="0.7">
      <c r="A475" s="164"/>
      <c r="B475" s="164"/>
      <c r="C475" s="124" t="s">
        <v>81</v>
      </c>
      <c r="D475" s="84" t="s">
        <v>102</v>
      </c>
      <c r="E475" s="132"/>
      <c r="F475" s="117"/>
      <c r="G475" s="117"/>
      <c r="H475" s="118"/>
      <c r="I475" s="118"/>
      <c r="J475" s="118"/>
      <c r="K475" s="117"/>
      <c r="L475" s="117"/>
      <c r="M475" s="119"/>
    </row>
    <row r="476" spans="1:13" ht="60" customHeight="1" x14ac:dyDescent="0.7">
      <c r="A476" s="163">
        <v>44609</v>
      </c>
      <c r="B476" s="163" t="s">
        <v>51</v>
      </c>
      <c r="C476" s="98" t="s">
        <v>186</v>
      </c>
      <c r="D476" s="89" t="s">
        <v>187</v>
      </c>
      <c r="E476" s="132"/>
      <c r="F476" s="117"/>
      <c r="G476" s="117"/>
      <c r="H476" s="118"/>
      <c r="I476" s="118"/>
      <c r="J476" s="118"/>
      <c r="K476" s="117"/>
      <c r="L476" s="117"/>
      <c r="M476" s="119"/>
    </row>
    <row r="477" spans="1:13" ht="60" customHeight="1" x14ac:dyDescent="0.7">
      <c r="A477" s="163"/>
      <c r="B477" s="163"/>
      <c r="C477" s="97" t="s">
        <v>169</v>
      </c>
      <c r="D477" s="89" t="s">
        <v>171</v>
      </c>
      <c r="E477" s="132"/>
      <c r="F477" s="117"/>
      <c r="G477" s="117"/>
      <c r="H477" s="118"/>
      <c r="I477" s="118"/>
      <c r="J477" s="118"/>
      <c r="K477" s="117"/>
      <c r="L477" s="117"/>
      <c r="M477" s="119"/>
    </row>
    <row r="478" spans="1:13" ht="60" customHeight="1" x14ac:dyDescent="0.7">
      <c r="A478" s="163"/>
      <c r="B478" s="163"/>
      <c r="C478" s="96" t="s">
        <v>182</v>
      </c>
      <c r="D478" s="89" t="s">
        <v>193</v>
      </c>
      <c r="E478" s="132"/>
      <c r="F478" s="117"/>
      <c r="G478" s="117"/>
      <c r="H478" s="118"/>
      <c r="I478" s="118"/>
      <c r="J478" s="118"/>
      <c r="K478" s="117"/>
      <c r="L478" s="117"/>
      <c r="M478" s="119"/>
    </row>
    <row r="479" spans="1:13" ht="60" customHeight="1" x14ac:dyDescent="0.7">
      <c r="A479" s="163"/>
      <c r="B479" s="163"/>
      <c r="C479" s="98" t="s">
        <v>251</v>
      </c>
      <c r="D479" s="89" t="s">
        <v>189</v>
      </c>
      <c r="E479" s="132"/>
      <c r="F479" s="117"/>
      <c r="G479" s="117"/>
      <c r="H479" s="118"/>
      <c r="I479" s="118"/>
      <c r="J479" s="118"/>
      <c r="K479" s="117"/>
      <c r="L479" s="117"/>
      <c r="M479" s="119"/>
    </row>
    <row r="480" spans="1:13" ht="60" customHeight="1" x14ac:dyDescent="0.7">
      <c r="A480" s="163"/>
      <c r="B480" s="163"/>
      <c r="C480" s="98" t="s">
        <v>263</v>
      </c>
      <c r="D480" s="89" t="s">
        <v>205</v>
      </c>
      <c r="E480" s="132"/>
      <c r="F480" s="117"/>
      <c r="G480" s="117"/>
      <c r="H480" s="118"/>
      <c r="I480" s="118"/>
      <c r="J480" s="118"/>
      <c r="K480" s="117"/>
      <c r="L480" s="117"/>
      <c r="M480" s="119"/>
    </row>
    <row r="481" spans="1:13" ht="60" customHeight="1" x14ac:dyDescent="0.7">
      <c r="A481" s="163"/>
      <c r="B481" s="163"/>
      <c r="C481" s="90" t="s">
        <v>81</v>
      </c>
      <c r="D481" s="89" t="s">
        <v>102</v>
      </c>
      <c r="E481" s="132"/>
      <c r="F481" s="117"/>
      <c r="G481" s="117"/>
      <c r="H481" s="118"/>
      <c r="I481" s="118"/>
      <c r="J481" s="118"/>
      <c r="K481" s="117"/>
      <c r="L481" s="117"/>
      <c r="M481" s="119"/>
    </row>
    <row r="482" spans="1:13" ht="60" customHeight="1" x14ac:dyDescent="0.7">
      <c r="A482" s="123">
        <v>44610</v>
      </c>
      <c r="B482" s="123" t="s">
        <v>53</v>
      </c>
      <c r="C482" s="99"/>
      <c r="D482" s="80"/>
      <c r="E482" s="132"/>
      <c r="F482" s="117"/>
      <c r="G482" s="117"/>
      <c r="H482" s="118"/>
      <c r="I482" s="118"/>
      <c r="J482" s="118"/>
      <c r="K482" s="117"/>
      <c r="L482" s="117"/>
      <c r="M482" s="119"/>
    </row>
    <row r="483" spans="1:13" ht="60" customHeight="1" x14ac:dyDescent="0.7">
      <c r="A483" s="121">
        <v>44611</v>
      </c>
      <c r="B483" s="121" t="s">
        <v>54</v>
      </c>
      <c r="C483" s="81"/>
      <c r="D483" s="82"/>
      <c r="E483" s="132"/>
      <c r="F483" s="117"/>
      <c r="G483" s="117"/>
      <c r="H483" s="118"/>
      <c r="I483" s="118"/>
      <c r="J483" s="118"/>
      <c r="K483" s="117"/>
      <c r="L483" s="117"/>
      <c r="M483" s="119"/>
    </row>
    <row r="484" spans="1:13" ht="60" customHeight="1" x14ac:dyDescent="0.7">
      <c r="A484" s="163">
        <v>44612</v>
      </c>
      <c r="B484" s="163" t="s">
        <v>56</v>
      </c>
      <c r="C484" s="98" t="s">
        <v>186</v>
      </c>
      <c r="D484" s="89" t="s">
        <v>187</v>
      </c>
      <c r="E484" s="132"/>
      <c r="F484" s="117"/>
      <c r="G484" s="117"/>
      <c r="H484" s="118"/>
      <c r="I484" s="118"/>
      <c r="J484" s="118"/>
      <c r="K484" s="117"/>
      <c r="L484" s="117"/>
      <c r="M484" s="119"/>
    </row>
    <row r="485" spans="1:13" ht="60" customHeight="1" x14ac:dyDescent="0.7">
      <c r="A485" s="163"/>
      <c r="B485" s="163"/>
      <c r="C485" s="97" t="s">
        <v>169</v>
      </c>
      <c r="D485" s="89" t="s">
        <v>171</v>
      </c>
      <c r="E485" s="132"/>
      <c r="F485" s="117"/>
      <c r="G485" s="117"/>
      <c r="H485" s="118"/>
      <c r="I485" s="118"/>
      <c r="J485" s="118"/>
      <c r="K485" s="117"/>
      <c r="L485" s="117"/>
      <c r="M485" s="119"/>
    </row>
    <row r="486" spans="1:13" ht="60" customHeight="1" x14ac:dyDescent="0.7">
      <c r="A486" s="163"/>
      <c r="B486" s="163"/>
      <c r="C486" s="91" t="s">
        <v>103</v>
      </c>
      <c r="D486" s="89" t="s">
        <v>66</v>
      </c>
      <c r="E486" s="132"/>
      <c r="F486" s="117"/>
      <c r="G486" s="117"/>
      <c r="H486" s="118"/>
      <c r="I486" s="118"/>
      <c r="J486" s="118"/>
      <c r="K486" s="117"/>
      <c r="L486" s="117"/>
      <c r="M486" s="119"/>
    </row>
    <row r="487" spans="1:13" ht="60" customHeight="1" x14ac:dyDescent="0.7">
      <c r="A487" s="163"/>
      <c r="B487" s="163"/>
      <c r="C487" s="90" t="s">
        <v>282</v>
      </c>
      <c r="D487" s="89" t="s">
        <v>298</v>
      </c>
      <c r="E487" s="132"/>
      <c r="F487" s="117"/>
      <c r="G487" s="117"/>
      <c r="H487" s="118"/>
      <c r="I487" s="118"/>
      <c r="J487" s="118"/>
      <c r="K487" s="117"/>
      <c r="L487" s="117"/>
      <c r="M487" s="119"/>
    </row>
    <row r="488" spans="1:13" ht="60" customHeight="1" x14ac:dyDescent="0.7">
      <c r="A488" s="163"/>
      <c r="B488" s="163"/>
      <c r="C488" s="90" t="s">
        <v>81</v>
      </c>
      <c r="D488" s="89" t="s">
        <v>102</v>
      </c>
      <c r="E488" s="132"/>
      <c r="F488" s="117"/>
      <c r="G488" s="117"/>
      <c r="H488" s="118"/>
      <c r="I488" s="118"/>
      <c r="J488" s="118"/>
      <c r="K488" s="117"/>
      <c r="L488" s="117"/>
      <c r="M488" s="119"/>
    </row>
    <row r="489" spans="1:13" ht="60" customHeight="1" x14ac:dyDescent="0.7">
      <c r="A489" s="164">
        <v>44613</v>
      </c>
      <c r="B489" s="164" t="s">
        <v>57</v>
      </c>
      <c r="C489" s="88" t="s">
        <v>186</v>
      </c>
      <c r="D489" s="84" t="s">
        <v>187</v>
      </c>
      <c r="E489" s="132"/>
      <c r="F489" s="117"/>
      <c r="G489" s="117"/>
      <c r="H489" s="118"/>
      <c r="I489" s="118"/>
      <c r="J489" s="118"/>
      <c r="K489" s="117"/>
      <c r="L489" s="117"/>
      <c r="M489" s="119"/>
    </row>
    <row r="490" spans="1:13" ht="60" customHeight="1" x14ac:dyDescent="0.7">
      <c r="A490" s="164"/>
      <c r="B490" s="164"/>
      <c r="C490" s="85" t="s">
        <v>169</v>
      </c>
      <c r="D490" s="84" t="s">
        <v>171</v>
      </c>
      <c r="E490" s="132"/>
      <c r="F490" s="117"/>
      <c r="G490" s="117"/>
      <c r="H490" s="118"/>
      <c r="I490" s="118"/>
      <c r="J490" s="118"/>
      <c r="K490" s="117"/>
      <c r="L490" s="117"/>
      <c r="M490" s="119"/>
    </row>
    <row r="491" spans="1:13" ht="60" customHeight="1" x14ac:dyDescent="0.7">
      <c r="A491" s="164"/>
      <c r="B491" s="164"/>
      <c r="C491" s="124" t="s">
        <v>301</v>
      </c>
      <c r="D491" s="84" t="s">
        <v>302</v>
      </c>
      <c r="E491" s="132"/>
      <c r="F491" s="117"/>
      <c r="G491" s="117"/>
      <c r="H491" s="118"/>
      <c r="I491" s="118"/>
      <c r="J491" s="118"/>
      <c r="K491" s="117"/>
      <c r="L491" s="117"/>
      <c r="M491" s="119"/>
    </row>
    <row r="492" spans="1:13" ht="60" customHeight="1" x14ac:dyDescent="0.7">
      <c r="A492" s="164"/>
      <c r="B492" s="164"/>
      <c r="C492" s="83" t="s">
        <v>103</v>
      </c>
      <c r="D492" s="84" t="s">
        <v>66</v>
      </c>
      <c r="E492" s="132"/>
      <c r="F492" s="117"/>
      <c r="G492" s="117"/>
      <c r="H492" s="118"/>
      <c r="I492" s="118"/>
      <c r="J492" s="118"/>
      <c r="K492" s="117"/>
      <c r="L492" s="117"/>
      <c r="M492" s="119"/>
    </row>
    <row r="493" spans="1:13" ht="60" customHeight="1" x14ac:dyDescent="0.7">
      <c r="A493" s="164"/>
      <c r="B493" s="164"/>
      <c r="C493" s="88" t="s">
        <v>251</v>
      </c>
      <c r="D493" s="84" t="s">
        <v>189</v>
      </c>
      <c r="E493" s="132"/>
      <c r="F493" s="117"/>
      <c r="G493" s="117"/>
      <c r="H493" s="118"/>
      <c r="I493" s="118"/>
      <c r="J493" s="118"/>
      <c r="K493" s="117"/>
      <c r="L493" s="117"/>
      <c r="M493" s="119"/>
    </row>
    <row r="494" spans="1:13" ht="60" customHeight="1" x14ac:dyDescent="0.7">
      <c r="A494" s="164"/>
      <c r="B494" s="164"/>
      <c r="C494" s="86" t="s">
        <v>264</v>
      </c>
      <c r="D494" s="84" t="s">
        <v>163</v>
      </c>
      <c r="E494" s="132"/>
      <c r="F494" s="117"/>
      <c r="G494" s="117"/>
      <c r="H494" s="118"/>
      <c r="I494" s="118"/>
      <c r="J494" s="118"/>
      <c r="K494" s="117"/>
      <c r="L494" s="117"/>
      <c r="M494" s="119"/>
    </row>
    <row r="495" spans="1:13" ht="60" customHeight="1" x14ac:dyDescent="0.7">
      <c r="A495" s="164"/>
      <c r="B495" s="164"/>
      <c r="C495" s="124" t="s">
        <v>81</v>
      </c>
      <c r="D495" s="84" t="s">
        <v>102</v>
      </c>
      <c r="E495" s="132"/>
      <c r="F495" s="117"/>
      <c r="G495" s="117"/>
      <c r="H495" s="118"/>
      <c r="I495" s="118"/>
      <c r="J495" s="118"/>
      <c r="K495" s="117"/>
      <c r="L495" s="117"/>
      <c r="M495" s="119"/>
    </row>
    <row r="496" spans="1:13" ht="60" customHeight="1" x14ac:dyDescent="0.7">
      <c r="A496" s="164"/>
      <c r="B496" s="164"/>
      <c r="C496" s="85" t="s">
        <v>106</v>
      </c>
      <c r="D496" s="84" t="s">
        <v>190</v>
      </c>
      <c r="E496" s="132"/>
      <c r="F496" s="117"/>
      <c r="G496" s="117"/>
      <c r="H496" s="118"/>
      <c r="I496" s="118"/>
      <c r="J496" s="118"/>
      <c r="K496" s="117"/>
      <c r="L496" s="117"/>
      <c r="M496" s="119"/>
    </row>
    <row r="497" spans="1:13" ht="60" customHeight="1" x14ac:dyDescent="0.7">
      <c r="A497" s="163">
        <v>44614</v>
      </c>
      <c r="B497" s="163" t="s">
        <v>47</v>
      </c>
      <c r="C497" s="98" t="s">
        <v>186</v>
      </c>
      <c r="D497" s="89" t="s">
        <v>187</v>
      </c>
      <c r="E497" s="132"/>
      <c r="F497" s="117"/>
      <c r="G497" s="117"/>
      <c r="H497" s="118"/>
      <c r="I497" s="118"/>
      <c r="J497" s="118"/>
      <c r="K497" s="117"/>
      <c r="L497" s="117"/>
      <c r="M497" s="119"/>
    </row>
    <row r="498" spans="1:13" ht="60" customHeight="1" x14ac:dyDescent="0.7">
      <c r="A498" s="163"/>
      <c r="B498" s="163"/>
      <c r="C498" s="97" t="s">
        <v>169</v>
      </c>
      <c r="D498" s="89" t="s">
        <v>171</v>
      </c>
      <c r="E498" s="132"/>
      <c r="F498" s="117"/>
      <c r="G498" s="117"/>
      <c r="H498" s="118"/>
      <c r="I498" s="118"/>
      <c r="J498" s="118"/>
      <c r="K498" s="117"/>
      <c r="L498" s="117"/>
      <c r="M498" s="119"/>
    </row>
    <row r="499" spans="1:13" ht="60" customHeight="1" x14ac:dyDescent="0.7">
      <c r="A499" s="163"/>
      <c r="B499" s="163"/>
      <c r="C499" s="91" t="s">
        <v>103</v>
      </c>
      <c r="D499" s="89" t="s">
        <v>66</v>
      </c>
      <c r="E499" s="132"/>
      <c r="F499" s="117"/>
      <c r="G499" s="117"/>
      <c r="H499" s="118"/>
      <c r="I499" s="118"/>
      <c r="J499" s="118"/>
      <c r="K499" s="117"/>
      <c r="L499" s="117"/>
      <c r="M499" s="119"/>
    </row>
    <row r="500" spans="1:13" ht="60" customHeight="1" x14ac:dyDescent="0.7">
      <c r="A500" s="163"/>
      <c r="B500" s="163"/>
      <c r="C500" s="98" t="s">
        <v>256</v>
      </c>
      <c r="D500" s="89" t="s">
        <v>285</v>
      </c>
      <c r="E500" s="132"/>
      <c r="F500" s="117"/>
      <c r="G500" s="117"/>
      <c r="H500" s="118"/>
      <c r="I500" s="118"/>
      <c r="J500" s="118"/>
      <c r="K500" s="117"/>
      <c r="L500" s="117"/>
      <c r="M500" s="119"/>
    </row>
    <row r="501" spans="1:13" ht="60" customHeight="1" x14ac:dyDescent="0.7">
      <c r="A501" s="163"/>
      <c r="B501" s="163"/>
      <c r="C501" s="96" t="s">
        <v>182</v>
      </c>
      <c r="D501" s="89" t="s">
        <v>193</v>
      </c>
      <c r="E501" s="132"/>
      <c r="F501" s="117"/>
      <c r="G501" s="117"/>
      <c r="H501" s="118"/>
      <c r="I501" s="118"/>
      <c r="J501" s="118"/>
      <c r="K501" s="117"/>
      <c r="L501" s="117"/>
      <c r="M501" s="119"/>
    </row>
    <row r="502" spans="1:13" ht="60" customHeight="1" x14ac:dyDescent="0.7">
      <c r="A502" s="163"/>
      <c r="B502" s="163"/>
      <c r="C502" s="98" t="s">
        <v>251</v>
      </c>
      <c r="D502" s="89" t="s">
        <v>189</v>
      </c>
      <c r="E502" s="132"/>
      <c r="F502" s="117"/>
      <c r="G502" s="117"/>
      <c r="H502" s="118"/>
      <c r="I502" s="118"/>
      <c r="J502" s="118"/>
      <c r="K502" s="117"/>
      <c r="L502" s="117"/>
      <c r="M502" s="119"/>
    </row>
    <row r="503" spans="1:13" ht="60" customHeight="1" x14ac:dyDescent="0.7">
      <c r="A503" s="163"/>
      <c r="B503" s="163"/>
      <c r="C503" s="90" t="s">
        <v>81</v>
      </c>
      <c r="D503" s="89" t="s">
        <v>102</v>
      </c>
      <c r="E503" s="132"/>
      <c r="F503" s="117"/>
      <c r="G503" s="117"/>
      <c r="H503" s="118"/>
      <c r="I503" s="118"/>
      <c r="J503" s="118"/>
      <c r="K503" s="117"/>
      <c r="L503" s="117"/>
      <c r="M503" s="119"/>
    </row>
    <row r="504" spans="1:13" ht="60" customHeight="1" x14ac:dyDescent="0.7">
      <c r="A504" s="163"/>
      <c r="B504" s="163"/>
      <c r="C504" s="97" t="s">
        <v>106</v>
      </c>
      <c r="D504" s="89" t="s">
        <v>190</v>
      </c>
      <c r="E504" s="132"/>
      <c r="F504" s="117"/>
      <c r="G504" s="117"/>
      <c r="H504" s="118"/>
      <c r="I504" s="118"/>
      <c r="J504" s="118"/>
      <c r="K504" s="117"/>
      <c r="L504" s="117"/>
      <c r="M504" s="119"/>
    </row>
    <row r="505" spans="1:13" ht="60" customHeight="1" x14ac:dyDescent="0.7">
      <c r="A505" s="164">
        <v>44615</v>
      </c>
      <c r="B505" s="164" t="s">
        <v>49</v>
      </c>
      <c r="C505" s="88" t="s">
        <v>186</v>
      </c>
      <c r="D505" s="84" t="s">
        <v>187</v>
      </c>
      <c r="E505" s="132"/>
      <c r="F505" s="117"/>
      <c r="G505" s="117"/>
      <c r="H505" s="118"/>
      <c r="I505" s="118"/>
      <c r="J505" s="118"/>
      <c r="K505" s="117"/>
      <c r="L505" s="117"/>
      <c r="M505" s="119"/>
    </row>
    <row r="506" spans="1:13" ht="60" customHeight="1" x14ac:dyDescent="0.7">
      <c r="A506" s="164"/>
      <c r="B506" s="164"/>
      <c r="C506" s="85" t="s">
        <v>169</v>
      </c>
      <c r="D506" s="84" t="s">
        <v>171</v>
      </c>
      <c r="E506" s="132"/>
      <c r="F506" s="117"/>
      <c r="G506" s="117"/>
      <c r="H506" s="118"/>
      <c r="I506" s="118"/>
      <c r="J506" s="118"/>
      <c r="K506" s="117"/>
      <c r="L506" s="117"/>
      <c r="M506" s="119"/>
    </row>
    <row r="507" spans="1:13" ht="60" customHeight="1" x14ac:dyDescent="0.7">
      <c r="A507" s="164"/>
      <c r="B507" s="164"/>
      <c r="C507" s="83" t="s">
        <v>103</v>
      </c>
      <c r="D507" s="84" t="s">
        <v>66</v>
      </c>
      <c r="E507" s="132"/>
      <c r="F507" s="117"/>
      <c r="G507" s="117"/>
      <c r="H507" s="118"/>
      <c r="I507" s="118"/>
      <c r="J507" s="118"/>
      <c r="K507" s="117"/>
      <c r="L507" s="117"/>
      <c r="M507" s="119"/>
    </row>
    <row r="508" spans="1:13" ht="60" customHeight="1" x14ac:dyDescent="0.7">
      <c r="A508" s="164"/>
      <c r="B508" s="164"/>
      <c r="C508" s="87" t="s">
        <v>182</v>
      </c>
      <c r="D508" s="84" t="s">
        <v>193</v>
      </c>
      <c r="E508" s="132"/>
      <c r="F508" s="117"/>
      <c r="G508" s="117"/>
      <c r="H508" s="118"/>
      <c r="I508" s="118"/>
      <c r="J508" s="118"/>
      <c r="K508" s="117"/>
      <c r="L508" s="117"/>
      <c r="M508" s="119"/>
    </row>
    <row r="509" spans="1:13" ht="60" customHeight="1" x14ac:dyDescent="0.7">
      <c r="A509" s="164"/>
      <c r="B509" s="164"/>
      <c r="C509" s="85" t="s">
        <v>155</v>
      </c>
      <c r="D509" s="84" t="s">
        <v>286</v>
      </c>
      <c r="E509" s="132"/>
      <c r="F509" s="117"/>
      <c r="G509" s="117"/>
      <c r="H509" s="118"/>
      <c r="I509" s="118"/>
      <c r="J509" s="118"/>
      <c r="K509" s="117"/>
      <c r="L509" s="117"/>
      <c r="M509" s="119"/>
    </row>
    <row r="510" spans="1:13" ht="60" customHeight="1" x14ac:dyDescent="0.7">
      <c r="A510" s="164"/>
      <c r="B510" s="164"/>
      <c r="C510" s="124" t="s">
        <v>191</v>
      </c>
      <c r="D510" s="84" t="s">
        <v>255</v>
      </c>
      <c r="E510" s="132"/>
      <c r="F510" s="117"/>
      <c r="G510" s="117"/>
      <c r="H510" s="118"/>
      <c r="I510" s="118"/>
      <c r="J510" s="118"/>
      <c r="K510" s="117"/>
      <c r="L510" s="117"/>
      <c r="M510" s="119"/>
    </row>
    <row r="511" spans="1:13" ht="60" customHeight="1" x14ac:dyDescent="0.7">
      <c r="A511" s="164"/>
      <c r="B511" s="164"/>
      <c r="C511" s="88" t="s">
        <v>251</v>
      </c>
      <c r="D511" s="84" t="s">
        <v>189</v>
      </c>
      <c r="E511" s="132"/>
      <c r="F511" s="117"/>
      <c r="G511" s="117"/>
      <c r="H511" s="118"/>
      <c r="I511" s="118"/>
      <c r="J511" s="118"/>
      <c r="K511" s="117"/>
      <c r="L511" s="117"/>
      <c r="M511" s="119"/>
    </row>
    <row r="512" spans="1:13" ht="60" customHeight="1" x14ac:dyDescent="0.7">
      <c r="A512" s="164"/>
      <c r="B512" s="164"/>
      <c r="C512" s="124" t="s">
        <v>81</v>
      </c>
      <c r="D512" s="84" t="s">
        <v>102</v>
      </c>
      <c r="E512" s="132"/>
      <c r="F512" s="117"/>
      <c r="G512" s="117"/>
      <c r="H512" s="118"/>
      <c r="I512" s="118"/>
      <c r="J512" s="118"/>
      <c r="K512" s="117"/>
      <c r="L512" s="117"/>
      <c r="M512" s="119"/>
    </row>
    <row r="513" spans="1:13" ht="60" customHeight="1" x14ac:dyDescent="0.7">
      <c r="A513" s="163">
        <v>44616</v>
      </c>
      <c r="B513" s="163" t="s">
        <v>51</v>
      </c>
      <c r="C513" s="98" t="s">
        <v>186</v>
      </c>
      <c r="D513" s="89" t="s">
        <v>187</v>
      </c>
      <c r="E513" s="132"/>
      <c r="F513" s="117"/>
      <c r="G513" s="117"/>
      <c r="H513" s="118"/>
      <c r="I513" s="118"/>
      <c r="J513" s="118"/>
      <c r="K513" s="117"/>
      <c r="L513" s="117"/>
      <c r="M513" s="119"/>
    </row>
    <row r="514" spans="1:13" ht="60" customHeight="1" x14ac:dyDescent="0.7">
      <c r="A514" s="163"/>
      <c r="B514" s="163"/>
      <c r="C514" s="97" t="s">
        <v>169</v>
      </c>
      <c r="D514" s="89" t="s">
        <v>171</v>
      </c>
      <c r="E514" s="132"/>
      <c r="F514" s="117"/>
      <c r="G514" s="117"/>
      <c r="H514" s="118"/>
      <c r="I514" s="118"/>
      <c r="J514" s="118"/>
      <c r="K514" s="117"/>
      <c r="L514" s="117"/>
      <c r="M514" s="119"/>
    </row>
    <row r="515" spans="1:13" ht="60" customHeight="1" x14ac:dyDescent="0.7">
      <c r="A515" s="163"/>
      <c r="B515" s="163"/>
      <c r="C515" s="90" t="s">
        <v>301</v>
      </c>
      <c r="D515" s="89" t="s">
        <v>302</v>
      </c>
      <c r="E515" s="132"/>
      <c r="F515" s="117"/>
      <c r="G515" s="117"/>
      <c r="H515" s="118"/>
      <c r="I515" s="118"/>
      <c r="J515" s="118"/>
      <c r="K515" s="117"/>
      <c r="L515" s="117"/>
      <c r="M515" s="119"/>
    </row>
    <row r="516" spans="1:13" ht="60" customHeight="1" x14ac:dyDescent="0.7">
      <c r="A516" s="163"/>
      <c r="B516" s="163"/>
      <c r="C516" s="96" t="s">
        <v>182</v>
      </c>
      <c r="D516" s="89" t="s">
        <v>193</v>
      </c>
      <c r="E516" s="132"/>
      <c r="F516" s="117"/>
      <c r="G516" s="117"/>
      <c r="H516" s="118"/>
      <c r="I516" s="118"/>
      <c r="J516" s="118"/>
      <c r="K516" s="117"/>
      <c r="L516" s="117"/>
      <c r="M516" s="119"/>
    </row>
    <row r="517" spans="1:13" ht="60" customHeight="1" x14ac:dyDescent="0.7">
      <c r="A517" s="163"/>
      <c r="B517" s="163"/>
      <c r="C517" s="90" t="s">
        <v>281</v>
      </c>
      <c r="D517" s="106" t="s">
        <v>181</v>
      </c>
      <c r="E517" s="132"/>
      <c r="F517" s="117"/>
      <c r="G517" s="117"/>
      <c r="H517" s="118"/>
      <c r="I517" s="118"/>
      <c r="J517" s="118"/>
      <c r="K517" s="117"/>
      <c r="L517" s="117"/>
      <c r="M517" s="119"/>
    </row>
    <row r="518" spans="1:13" ht="60" customHeight="1" x14ac:dyDescent="0.7">
      <c r="A518" s="163"/>
      <c r="B518" s="163"/>
      <c r="C518" s="98" t="s">
        <v>251</v>
      </c>
      <c r="D518" s="89" t="s">
        <v>189</v>
      </c>
      <c r="E518" s="132"/>
      <c r="F518" s="117"/>
      <c r="G518" s="117"/>
      <c r="H518" s="118"/>
      <c r="I518" s="118"/>
      <c r="J518" s="118"/>
      <c r="K518" s="117"/>
      <c r="L518" s="117"/>
      <c r="M518" s="119"/>
    </row>
    <row r="519" spans="1:13" ht="60" customHeight="1" x14ac:dyDescent="0.7">
      <c r="A519" s="163"/>
      <c r="B519" s="163"/>
      <c r="C519" s="98" t="s">
        <v>263</v>
      </c>
      <c r="D519" s="89" t="s">
        <v>205</v>
      </c>
      <c r="E519" s="132"/>
      <c r="F519" s="117"/>
      <c r="G519" s="117"/>
      <c r="H519" s="118"/>
      <c r="I519" s="118"/>
      <c r="J519" s="118"/>
      <c r="K519" s="117"/>
      <c r="L519" s="117"/>
      <c r="M519" s="119"/>
    </row>
    <row r="520" spans="1:13" ht="60" customHeight="1" x14ac:dyDescent="0.7">
      <c r="A520" s="163"/>
      <c r="B520" s="163"/>
      <c r="C520" s="79" t="s">
        <v>264</v>
      </c>
      <c r="D520" s="89" t="s">
        <v>163</v>
      </c>
      <c r="E520" s="132"/>
      <c r="F520" s="117"/>
      <c r="G520" s="117"/>
      <c r="H520" s="118"/>
      <c r="I520" s="118"/>
      <c r="J520" s="118"/>
      <c r="K520" s="117"/>
      <c r="L520" s="117"/>
      <c r="M520" s="119"/>
    </row>
    <row r="521" spans="1:13" ht="60" customHeight="1" x14ac:dyDescent="0.7">
      <c r="A521" s="163"/>
      <c r="B521" s="163"/>
      <c r="C521" s="90" t="s">
        <v>81</v>
      </c>
      <c r="D521" s="89" t="s">
        <v>102</v>
      </c>
      <c r="E521" s="132"/>
      <c r="F521" s="117"/>
      <c r="G521" s="117"/>
      <c r="H521" s="118"/>
      <c r="I521" s="118"/>
      <c r="J521" s="118"/>
      <c r="K521" s="117"/>
      <c r="L521" s="117"/>
      <c r="M521" s="119"/>
    </row>
    <row r="522" spans="1:13" ht="60" customHeight="1" x14ac:dyDescent="0.7">
      <c r="A522" s="123">
        <v>44617</v>
      </c>
      <c r="B522" s="123" t="s">
        <v>53</v>
      </c>
      <c r="C522" s="99"/>
      <c r="D522" s="80"/>
      <c r="E522" s="132"/>
      <c r="F522" s="117"/>
      <c r="G522" s="117"/>
      <c r="H522" s="118"/>
      <c r="I522" s="118"/>
      <c r="J522" s="118"/>
      <c r="K522" s="117"/>
      <c r="L522" s="117"/>
      <c r="M522" s="119"/>
    </row>
    <row r="523" spans="1:13" ht="60" customHeight="1" x14ac:dyDescent="0.7">
      <c r="A523" s="121">
        <v>44618</v>
      </c>
      <c r="B523" s="121" t="s">
        <v>54</v>
      </c>
      <c r="C523" s="81"/>
      <c r="D523" s="82"/>
      <c r="E523" s="132"/>
      <c r="F523" s="117"/>
      <c r="G523" s="117"/>
      <c r="H523" s="118"/>
      <c r="I523" s="118"/>
      <c r="J523" s="118"/>
      <c r="K523" s="117"/>
      <c r="L523" s="117"/>
      <c r="M523" s="119"/>
    </row>
    <row r="524" spans="1:13" ht="60" customHeight="1" x14ac:dyDescent="0.7">
      <c r="A524" s="163">
        <v>44619</v>
      </c>
      <c r="B524" s="163" t="s">
        <v>56</v>
      </c>
      <c r="C524" s="98" t="s">
        <v>186</v>
      </c>
      <c r="D524" s="89" t="s">
        <v>187</v>
      </c>
      <c r="E524" s="132"/>
      <c r="F524" s="117"/>
      <c r="G524" s="117"/>
      <c r="H524" s="118"/>
      <c r="I524" s="118"/>
      <c r="J524" s="118"/>
      <c r="K524" s="117"/>
      <c r="L524" s="117"/>
      <c r="M524" s="119"/>
    </row>
    <row r="525" spans="1:13" ht="60" customHeight="1" x14ac:dyDescent="0.7">
      <c r="A525" s="163"/>
      <c r="B525" s="163"/>
      <c r="C525" s="97" t="s">
        <v>169</v>
      </c>
      <c r="D525" s="89" t="s">
        <v>171</v>
      </c>
      <c r="E525" s="132"/>
      <c r="F525" s="117"/>
      <c r="G525" s="117"/>
      <c r="H525" s="118"/>
      <c r="I525" s="118"/>
      <c r="J525" s="118"/>
      <c r="K525" s="117"/>
      <c r="L525" s="117"/>
      <c r="M525" s="119"/>
    </row>
    <row r="526" spans="1:13" ht="60" customHeight="1" x14ac:dyDescent="0.7">
      <c r="A526" s="163"/>
      <c r="B526" s="163"/>
      <c r="C526" s="91" t="s">
        <v>103</v>
      </c>
      <c r="D526" s="89" t="s">
        <v>66</v>
      </c>
      <c r="E526" s="132"/>
      <c r="F526" s="117"/>
      <c r="G526" s="117"/>
      <c r="H526" s="118"/>
      <c r="I526" s="118"/>
      <c r="J526" s="118"/>
      <c r="K526" s="117"/>
      <c r="L526" s="117"/>
      <c r="M526" s="119"/>
    </row>
    <row r="527" spans="1:13" ht="60" customHeight="1" x14ac:dyDescent="0.7">
      <c r="A527" s="163"/>
      <c r="B527" s="163"/>
      <c r="C527" s="96" t="s">
        <v>182</v>
      </c>
      <c r="D527" s="89" t="s">
        <v>193</v>
      </c>
      <c r="E527" s="132"/>
      <c r="F527" s="117"/>
      <c r="G527" s="117"/>
      <c r="H527" s="118"/>
      <c r="I527" s="118"/>
      <c r="J527" s="118"/>
      <c r="K527" s="117"/>
      <c r="L527" s="117"/>
      <c r="M527" s="119"/>
    </row>
    <row r="528" spans="1:13" ht="60" customHeight="1" x14ac:dyDescent="0.7">
      <c r="A528" s="163"/>
      <c r="B528" s="163"/>
      <c r="C528" s="90" t="s">
        <v>282</v>
      </c>
      <c r="D528" s="89" t="s">
        <v>298</v>
      </c>
      <c r="E528" s="132"/>
      <c r="F528" s="117"/>
      <c r="G528" s="117"/>
      <c r="H528" s="118"/>
      <c r="I528" s="118"/>
      <c r="J528" s="118"/>
      <c r="K528" s="117"/>
      <c r="L528" s="117"/>
      <c r="M528" s="119"/>
    </row>
    <row r="529" spans="1:13" ht="60" customHeight="1" x14ac:dyDescent="0.7">
      <c r="A529" s="163"/>
      <c r="B529" s="163"/>
      <c r="C529" s="90" t="s">
        <v>81</v>
      </c>
      <c r="D529" s="89" t="s">
        <v>102</v>
      </c>
      <c r="E529" s="132"/>
      <c r="F529" s="117"/>
      <c r="G529" s="117"/>
      <c r="H529" s="118"/>
      <c r="I529" s="118"/>
      <c r="J529" s="118"/>
      <c r="K529" s="117"/>
      <c r="L529" s="117"/>
      <c r="M529" s="119"/>
    </row>
    <row r="530" spans="1:13" ht="60" customHeight="1" x14ac:dyDescent="0.7">
      <c r="A530" s="164">
        <v>44620</v>
      </c>
      <c r="B530" s="164" t="s">
        <v>57</v>
      </c>
      <c r="C530" s="88" t="s">
        <v>186</v>
      </c>
      <c r="D530" s="84" t="s">
        <v>187</v>
      </c>
      <c r="E530" s="132"/>
      <c r="F530" s="117"/>
      <c r="G530" s="117"/>
      <c r="H530" s="118"/>
      <c r="I530" s="118"/>
      <c r="J530" s="118"/>
      <c r="K530" s="117"/>
      <c r="L530" s="117"/>
      <c r="M530" s="119"/>
    </row>
    <row r="531" spans="1:13" ht="60" customHeight="1" x14ac:dyDescent="0.7">
      <c r="A531" s="164"/>
      <c r="B531" s="164"/>
      <c r="C531" s="85" t="s">
        <v>169</v>
      </c>
      <c r="D531" s="84" t="s">
        <v>171</v>
      </c>
      <c r="E531" s="129"/>
      <c r="F531" s="129"/>
      <c r="G531" s="129"/>
      <c r="H531" s="130"/>
      <c r="I531" s="130"/>
      <c r="J531" s="130"/>
      <c r="K531" s="129"/>
      <c r="L531" s="129"/>
      <c r="M531" s="131"/>
    </row>
    <row r="532" spans="1:13" ht="60" customHeight="1" x14ac:dyDescent="0.7">
      <c r="A532" s="164"/>
      <c r="B532" s="164"/>
      <c r="C532" s="124" t="s">
        <v>301</v>
      </c>
      <c r="D532" s="84" t="s">
        <v>302</v>
      </c>
      <c r="E532" s="129"/>
      <c r="F532" s="129"/>
      <c r="G532" s="129"/>
      <c r="H532" s="130"/>
      <c r="I532" s="130"/>
      <c r="J532" s="130"/>
      <c r="K532" s="129"/>
      <c r="L532" s="129"/>
      <c r="M532" s="131"/>
    </row>
    <row r="533" spans="1:13" ht="60" customHeight="1" x14ac:dyDescent="0.7">
      <c r="A533" s="164"/>
      <c r="B533" s="164"/>
      <c r="C533" s="83" t="s">
        <v>103</v>
      </c>
      <c r="D533" s="84" t="s">
        <v>66</v>
      </c>
      <c r="E533" s="129"/>
      <c r="F533" s="129"/>
      <c r="G533" s="129"/>
      <c r="H533" s="130"/>
      <c r="I533" s="130"/>
      <c r="J533" s="130"/>
      <c r="K533" s="129"/>
      <c r="L533" s="129"/>
      <c r="M533" s="131"/>
    </row>
    <row r="534" spans="1:13" ht="60" customHeight="1" x14ac:dyDescent="0.7">
      <c r="A534" s="164"/>
      <c r="B534" s="164"/>
      <c r="C534" s="88" t="s">
        <v>251</v>
      </c>
      <c r="D534" s="84" t="s">
        <v>189</v>
      </c>
      <c r="E534" s="129"/>
      <c r="F534" s="129"/>
      <c r="G534" s="129"/>
      <c r="H534" s="130"/>
      <c r="I534" s="130"/>
      <c r="J534" s="130"/>
      <c r="K534" s="129"/>
      <c r="L534" s="129"/>
      <c r="M534" s="131"/>
    </row>
    <row r="535" spans="1:13" ht="60" customHeight="1" x14ac:dyDescent="0.7">
      <c r="A535" s="164"/>
      <c r="B535" s="164"/>
      <c r="C535" s="86" t="s">
        <v>264</v>
      </c>
      <c r="D535" s="84" t="s">
        <v>163</v>
      </c>
      <c r="E535" s="129"/>
      <c r="F535" s="129"/>
      <c r="G535" s="129"/>
      <c r="H535" s="130"/>
      <c r="I535" s="130"/>
      <c r="J535" s="130"/>
      <c r="K535" s="129"/>
      <c r="L535" s="129"/>
      <c r="M535" s="131"/>
    </row>
    <row r="536" spans="1:13" ht="60" customHeight="1" x14ac:dyDescent="0.7">
      <c r="A536" s="164"/>
      <c r="B536" s="164"/>
      <c r="C536" s="124" t="s">
        <v>81</v>
      </c>
      <c r="D536" s="84" t="s">
        <v>102</v>
      </c>
      <c r="E536" s="129"/>
      <c r="F536" s="129"/>
      <c r="G536" s="129"/>
      <c r="H536" s="130"/>
      <c r="I536" s="130"/>
      <c r="J536" s="130"/>
      <c r="K536" s="129"/>
      <c r="L536" s="129"/>
      <c r="M536" s="131"/>
    </row>
    <row r="537" spans="1:13" ht="60" customHeight="1" x14ac:dyDescent="0.7">
      <c r="A537" s="164"/>
      <c r="B537" s="164"/>
      <c r="C537" s="85" t="s">
        <v>106</v>
      </c>
      <c r="D537" s="84" t="s">
        <v>190</v>
      </c>
      <c r="E537" s="129"/>
      <c r="F537" s="129"/>
      <c r="G537" s="129"/>
      <c r="H537" s="130"/>
      <c r="I537" s="130"/>
      <c r="J537" s="130"/>
      <c r="K537" s="129"/>
      <c r="L537" s="129"/>
      <c r="M537" s="131"/>
    </row>
  </sheetData>
  <mergeCells count="160">
    <mergeCell ref="A19:A20"/>
    <mergeCell ref="B19:B20"/>
    <mergeCell ref="A1:D1"/>
    <mergeCell ref="A2:D2"/>
    <mergeCell ref="A188:D188"/>
    <mergeCell ref="A189:D189"/>
    <mergeCell ref="A375:D375"/>
    <mergeCell ref="A4:A10"/>
    <mergeCell ref="B4:B10"/>
    <mergeCell ref="A11:A18"/>
    <mergeCell ref="B11:B18"/>
    <mergeCell ref="A22:A30"/>
    <mergeCell ref="B22:B30"/>
    <mergeCell ref="A31:A39"/>
    <mergeCell ref="B31:B39"/>
    <mergeCell ref="A40:A48"/>
    <mergeCell ref="B40:B48"/>
    <mergeCell ref="A66:A67"/>
    <mergeCell ref="B66:B67"/>
    <mergeCell ref="A68:A75"/>
    <mergeCell ref="B68:B75"/>
    <mergeCell ref="A76:A83"/>
    <mergeCell ref="B76:B83"/>
    <mergeCell ref="A49:A54"/>
    <mergeCell ref="B49:B54"/>
    <mergeCell ref="A55:A63"/>
    <mergeCell ref="B55:B63"/>
    <mergeCell ref="A64:A65"/>
    <mergeCell ref="B64:B65"/>
    <mergeCell ref="A115:A122"/>
    <mergeCell ref="B115:B122"/>
    <mergeCell ref="A84:A92"/>
    <mergeCell ref="B84:B92"/>
    <mergeCell ref="A93:A99"/>
    <mergeCell ref="B93:B99"/>
    <mergeCell ref="A100:A108"/>
    <mergeCell ref="B100:B108"/>
    <mergeCell ref="A112:A114"/>
    <mergeCell ref="B112:B114"/>
    <mergeCell ref="A109:A111"/>
    <mergeCell ref="B109:B111"/>
    <mergeCell ref="A142:A149"/>
    <mergeCell ref="B142:B149"/>
    <mergeCell ref="A150:A151"/>
    <mergeCell ref="B150:B151"/>
    <mergeCell ref="A152:A153"/>
    <mergeCell ref="B152:B153"/>
    <mergeCell ref="A123:A130"/>
    <mergeCell ref="B123:B130"/>
    <mergeCell ref="A131:A136"/>
    <mergeCell ref="B131:B136"/>
    <mergeCell ref="A137:A141"/>
    <mergeCell ref="B137:B141"/>
    <mergeCell ref="A176:A181"/>
    <mergeCell ref="B176:B181"/>
    <mergeCell ref="A182:A186"/>
    <mergeCell ref="B182:B186"/>
    <mergeCell ref="A192:A196"/>
    <mergeCell ref="B192:B196"/>
    <mergeCell ref="A154:A161"/>
    <mergeCell ref="B154:B161"/>
    <mergeCell ref="A162:A169"/>
    <mergeCell ref="B162:B169"/>
    <mergeCell ref="A170:A175"/>
    <mergeCell ref="B170:B175"/>
    <mergeCell ref="A216:A221"/>
    <mergeCell ref="B216:B221"/>
    <mergeCell ref="A225:A231"/>
    <mergeCell ref="B225:B231"/>
    <mergeCell ref="A232:A239"/>
    <mergeCell ref="B232:B239"/>
    <mergeCell ref="A197:A203"/>
    <mergeCell ref="B197:B203"/>
    <mergeCell ref="A204:A210"/>
    <mergeCell ref="B204:B210"/>
    <mergeCell ref="A211:A215"/>
    <mergeCell ref="B211:B215"/>
    <mergeCell ref="A223:A224"/>
    <mergeCell ref="B223:B224"/>
    <mergeCell ref="A279:A286"/>
    <mergeCell ref="B279:B286"/>
    <mergeCell ref="A287:A293"/>
    <mergeCell ref="B287:B293"/>
    <mergeCell ref="A240:A246"/>
    <mergeCell ref="B240:B246"/>
    <mergeCell ref="A247:A254"/>
    <mergeCell ref="B247:B254"/>
    <mergeCell ref="A269:A270"/>
    <mergeCell ref="B269:B270"/>
    <mergeCell ref="A271:A278"/>
    <mergeCell ref="B271:B278"/>
    <mergeCell ref="A255:A265"/>
    <mergeCell ref="B255:B265"/>
    <mergeCell ref="A266:A268"/>
    <mergeCell ref="B266:B268"/>
    <mergeCell ref="A322:A329"/>
    <mergeCell ref="B322:B329"/>
    <mergeCell ref="A330:A338"/>
    <mergeCell ref="B330:B338"/>
    <mergeCell ref="A339:A345"/>
    <mergeCell ref="B339:B345"/>
    <mergeCell ref="A294:A301"/>
    <mergeCell ref="B294:B301"/>
    <mergeCell ref="A302:A310"/>
    <mergeCell ref="B302:B310"/>
    <mergeCell ref="A315:A321"/>
    <mergeCell ref="B315:B321"/>
    <mergeCell ref="A311:A312"/>
    <mergeCell ref="B311:B312"/>
    <mergeCell ref="A313:A314"/>
    <mergeCell ref="B313:B314"/>
    <mergeCell ref="A378:A386"/>
    <mergeCell ref="B378:B386"/>
    <mergeCell ref="A395:A402"/>
    <mergeCell ref="B395:B402"/>
    <mergeCell ref="A346:A355"/>
    <mergeCell ref="B346:B355"/>
    <mergeCell ref="A366:A374"/>
    <mergeCell ref="B366:B374"/>
    <mergeCell ref="A376:D376"/>
    <mergeCell ref="A387:A394"/>
    <mergeCell ref="B387:B394"/>
    <mergeCell ref="A359:A365"/>
    <mergeCell ref="B359:B365"/>
    <mergeCell ref="A356:A357"/>
    <mergeCell ref="B356:B357"/>
    <mergeCell ref="A426:A434"/>
    <mergeCell ref="B426:B434"/>
    <mergeCell ref="A435:A442"/>
    <mergeCell ref="B435:B442"/>
    <mergeCell ref="A445:A450"/>
    <mergeCell ref="B445:B450"/>
    <mergeCell ref="A405:A409"/>
    <mergeCell ref="B405:B409"/>
    <mergeCell ref="A410:A417"/>
    <mergeCell ref="B410:B417"/>
    <mergeCell ref="A418:A425"/>
    <mergeCell ref="B418:B425"/>
    <mergeCell ref="A476:A481"/>
    <mergeCell ref="B476:B481"/>
    <mergeCell ref="A484:A488"/>
    <mergeCell ref="B484:B488"/>
    <mergeCell ref="A489:A496"/>
    <mergeCell ref="B489:B496"/>
    <mergeCell ref="A451:A458"/>
    <mergeCell ref="B451:B458"/>
    <mergeCell ref="A459:A466"/>
    <mergeCell ref="B459:B466"/>
    <mergeCell ref="A467:A475"/>
    <mergeCell ref="B467:B475"/>
    <mergeCell ref="A524:A529"/>
    <mergeCell ref="B524:B529"/>
    <mergeCell ref="A530:A537"/>
    <mergeCell ref="B530:B537"/>
    <mergeCell ref="A497:A504"/>
    <mergeCell ref="B497:B504"/>
    <mergeCell ref="A505:A512"/>
    <mergeCell ref="B505:B512"/>
    <mergeCell ref="A513:A521"/>
    <mergeCell ref="B513:B521"/>
  </mergeCells>
  <phoneticPr fontId="3"/>
  <conditionalFormatting sqref="A538:B1048576 A115:B115 A142:D142 A187:B187 A31:B31 C268:D268 A197:B197 A232:B232 A240:B240 A279:B279 A287:B287 C295:D298 A322:D322 C248:D248 A247:B247 A302:B302 A176:B176 A152:B152 D473 D517 D528 C260:D262 D263 C304:D305 C309:D311 D308 C341:D342 C211:D218 C220:D223 C354:D354 C300:D302 C307:D307 A255:B255 E12:L316 A19:B19">
    <cfRule type="cellIs" dxfId="2771" priority="5551" operator="equal">
      <formula>"随時申込"</formula>
    </cfRule>
    <cfRule type="cellIs" dxfId="2770" priority="5552" operator="equal">
      <formula>"当日会場受付"</formula>
    </cfRule>
    <cfRule type="cellIs" dxfId="2769" priority="5553" operator="equal">
      <formula>"事前申込"</formula>
    </cfRule>
  </conditionalFormatting>
  <conditionalFormatting sqref="A115:B115 A142:B142 A187:B187 A31:B31 A176:B176 A152:B152 A255:B255 A19:B19">
    <cfRule type="cellIs" dxfId="2768" priority="5548" operator="equal">
      <formula>"延期"</formula>
    </cfRule>
    <cfRule type="cellIs" dxfId="2767" priority="5549" operator="equal">
      <formula>"未定"</formula>
    </cfRule>
    <cfRule type="cellIs" dxfId="2766" priority="5550" operator="equal">
      <formula>"中止"</formula>
    </cfRule>
  </conditionalFormatting>
  <conditionalFormatting sqref="A3">
    <cfRule type="cellIs" dxfId="2765" priority="5512" operator="equal">
      <formula>"随時申込"</formula>
    </cfRule>
    <cfRule type="cellIs" dxfId="2764" priority="5513" operator="equal">
      <formula>"当日会場受付"</formula>
    </cfRule>
    <cfRule type="cellIs" dxfId="2763" priority="5514" operator="equal">
      <formula>"事前申込"</formula>
    </cfRule>
  </conditionalFormatting>
  <conditionalFormatting sqref="B3">
    <cfRule type="cellIs" dxfId="2762" priority="5506" operator="equal">
      <formula>"随時申込"</formula>
    </cfRule>
    <cfRule type="cellIs" dxfId="2761" priority="5507" operator="equal">
      <formula>"当日会場受付"</formula>
    </cfRule>
    <cfRule type="cellIs" dxfId="2760" priority="5508" operator="equal">
      <formula>"事前申込"</formula>
    </cfRule>
  </conditionalFormatting>
  <conditionalFormatting sqref="A2">
    <cfRule type="cellIs" dxfId="2759" priority="5446" operator="equal">
      <formula>"随時申込"</formula>
    </cfRule>
    <cfRule type="cellIs" dxfId="2758" priority="5447" operator="equal">
      <formula>"当日会場受付"</formula>
    </cfRule>
    <cfRule type="cellIs" dxfId="2757" priority="5448" operator="equal">
      <formula>"事前申込"</formula>
    </cfRule>
  </conditionalFormatting>
  <conditionalFormatting sqref="A4">
    <cfRule type="cellIs" dxfId="2756" priority="5422" operator="equal">
      <formula>"随時申込"</formula>
    </cfRule>
    <cfRule type="cellIs" dxfId="2755" priority="5423" operator="equal">
      <formula>"当日会場受付"</formula>
    </cfRule>
    <cfRule type="cellIs" dxfId="2754" priority="5424" operator="equal">
      <formula>"事前申込"</formula>
    </cfRule>
  </conditionalFormatting>
  <conditionalFormatting sqref="A4">
    <cfRule type="cellIs" dxfId="2753" priority="5419" operator="equal">
      <formula>"延期"</formula>
    </cfRule>
    <cfRule type="cellIs" dxfId="2752" priority="5420" operator="equal">
      <formula>"未定"</formula>
    </cfRule>
    <cfRule type="cellIs" dxfId="2751" priority="5421" operator="equal">
      <formula>"中止"</formula>
    </cfRule>
  </conditionalFormatting>
  <conditionalFormatting sqref="B4">
    <cfRule type="cellIs" dxfId="2750" priority="5416" operator="equal">
      <formula>"随時申込"</formula>
    </cfRule>
    <cfRule type="cellIs" dxfId="2749" priority="5417" operator="equal">
      <formula>"当日会場受付"</formula>
    </cfRule>
    <cfRule type="cellIs" dxfId="2748" priority="5418" operator="equal">
      <formula>"事前申込"</formula>
    </cfRule>
  </conditionalFormatting>
  <conditionalFormatting sqref="B4">
    <cfRule type="cellIs" dxfId="2747" priority="5413" operator="equal">
      <formula>"延期"</formula>
    </cfRule>
    <cfRule type="cellIs" dxfId="2746" priority="5414" operator="equal">
      <formula>"未定"</formula>
    </cfRule>
    <cfRule type="cellIs" dxfId="2745" priority="5415" operator="equal">
      <formula>"中止"</formula>
    </cfRule>
  </conditionalFormatting>
  <conditionalFormatting sqref="C68:D68">
    <cfRule type="cellIs" dxfId="2744" priority="5011" operator="equal">
      <formula>"随時申込"</formula>
    </cfRule>
    <cfRule type="cellIs" dxfId="2743" priority="5012" operator="equal">
      <formula>"当日会場受付"</formula>
    </cfRule>
    <cfRule type="cellIs" dxfId="2742" priority="5013" operator="equal">
      <formula>"事前申込"</formula>
    </cfRule>
  </conditionalFormatting>
  <conditionalFormatting sqref="C48:D48">
    <cfRule type="cellIs" dxfId="2741" priority="4954" operator="equal">
      <formula>"随時申込"</formula>
    </cfRule>
    <cfRule type="cellIs" dxfId="2740" priority="4955" operator="equal">
      <formula>"当日会場受付"</formula>
    </cfRule>
    <cfRule type="cellIs" dxfId="2739" priority="4956" operator="equal">
      <formula>"事前申込"</formula>
    </cfRule>
  </conditionalFormatting>
  <conditionalFormatting sqref="D97">
    <cfRule type="cellIs" dxfId="2738" priority="4786" operator="equal">
      <formula>"随時申込"</formula>
    </cfRule>
    <cfRule type="cellIs" dxfId="2737" priority="4787" operator="equal">
      <formula>"当日会場受付"</formula>
    </cfRule>
    <cfRule type="cellIs" dxfId="2736" priority="4788" operator="equal">
      <formula>"事前申込"</formula>
    </cfRule>
  </conditionalFormatting>
  <conditionalFormatting sqref="D135">
    <cfRule type="cellIs" dxfId="2735" priority="4762" operator="equal">
      <formula>"随時申込"</formula>
    </cfRule>
    <cfRule type="cellIs" dxfId="2734" priority="4763" operator="equal">
      <formula>"当日会場受付"</formula>
    </cfRule>
    <cfRule type="cellIs" dxfId="2733" priority="4764" operator="equal">
      <formula>"事前申込"</formula>
    </cfRule>
  </conditionalFormatting>
  <conditionalFormatting sqref="C24:D24">
    <cfRule type="cellIs" dxfId="2732" priority="4720" operator="equal">
      <formula>"随時申込"</formula>
    </cfRule>
    <cfRule type="cellIs" dxfId="2731" priority="4721" operator="equal">
      <formula>"当日会場受付"</formula>
    </cfRule>
    <cfRule type="cellIs" dxfId="2730" priority="4722" operator="equal">
      <formula>"事前申込"</formula>
    </cfRule>
  </conditionalFormatting>
  <conditionalFormatting sqref="C57:D57">
    <cfRule type="cellIs" dxfId="2729" priority="4525" operator="equal">
      <formula>"随時申込"</formula>
    </cfRule>
    <cfRule type="cellIs" dxfId="2728" priority="4526" operator="equal">
      <formula>"当日会場受付"</formula>
    </cfRule>
    <cfRule type="cellIs" dxfId="2727" priority="4527" operator="equal">
      <formula>"事前申込"</formula>
    </cfRule>
  </conditionalFormatting>
  <conditionalFormatting sqref="C97">
    <cfRule type="cellIs" dxfId="2726" priority="4522" operator="equal">
      <formula>"随時申込"</formula>
    </cfRule>
    <cfRule type="cellIs" dxfId="2725" priority="4523" operator="equal">
      <formula>"当日会場受付"</formula>
    </cfRule>
    <cfRule type="cellIs" dxfId="2724" priority="4524" operator="equal">
      <formula>"事前申込"</formula>
    </cfRule>
  </conditionalFormatting>
  <conditionalFormatting sqref="C135">
    <cfRule type="cellIs" dxfId="2723" priority="4483" operator="equal">
      <formula>"随時申込"</formula>
    </cfRule>
    <cfRule type="cellIs" dxfId="2722" priority="4484" operator="equal">
      <formula>"当日会場受付"</formula>
    </cfRule>
    <cfRule type="cellIs" dxfId="2721" priority="4485" operator="equal">
      <formula>"事前申込"</formula>
    </cfRule>
  </conditionalFormatting>
  <conditionalFormatting sqref="C106:D106">
    <cfRule type="cellIs" dxfId="2720" priority="4462" operator="equal">
      <formula>"随時申込"</formula>
    </cfRule>
    <cfRule type="cellIs" dxfId="2719" priority="4463" operator="equal">
      <formula>"当日会場受付"</formula>
    </cfRule>
    <cfRule type="cellIs" dxfId="2718" priority="4464" operator="equal">
      <formula>"事前申込"</formula>
    </cfRule>
  </conditionalFormatting>
  <conditionalFormatting sqref="C91:D91">
    <cfRule type="cellIs" dxfId="2717" priority="4435" operator="equal">
      <formula>"随時申込"</formula>
    </cfRule>
    <cfRule type="cellIs" dxfId="2716" priority="4436" operator="equal">
      <formula>"当日会場受付"</formula>
    </cfRule>
    <cfRule type="cellIs" dxfId="2715" priority="4437" operator="equal">
      <formula>"事前申込"</formula>
    </cfRule>
  </conditionalFormatting>
  <conditionalFormatting sqref="C136:D136">
    <cfRule type="cellIs" dxfId="2714" priority="4432" operator="equal">
      <formula>"随時申込"</formula>
    </cfRule>
    <cfRule type="cellIs" dxfId="2713" priority="4433" operator="equal">
      <formula>"当日会場受付"</formula>
    </cfRule>
    <cfRule type="cellIs" dxfId="2712" priority="4434" operator="equal">
      <formula>"事前申込"</formula>
    </cfRule>
  </conditionalFormatting>
  <conditionalFormatting sqref="C180:D180">
    <cfRule type="cellIs" dxfId="2711" priority="4429" operator="equal">
      <formula>"随時申込"</formula>
    </cfRule>
    <cfRule type="cellIs" dxfId="2710" priority="4430" operator="equal">
      <formula>"当日会場受付"</formula>
    </cfRule>
    <cfRule type="cellIs" dxfId="2709" priority="4431" operator="equal">
      <formula>"事前申込"</formula>
    </cfRule>
  </conditionalFormatting>
  <conditionalFormatting sqref="C158:D158">
    <cfRule type="cellIs" dxfId="2708" priority="4423" operator="equal">
      <formula>"随時申込"</formula>
    </cfRule>
    <cfRule type="cellIs" dxfId="2707" priority="4424" operator="equal">
      <formula>"当日会場受付"</formula>
    </cfRule>
    <cfRule type="cellIs" dxfId="2706" priority="4425" operator="equal">
      <formula>"事前申込"</formula>
    </cfRule>
  </conditionalFormatting>
  <conditionalFormatting sqref="C69:D69">
    <cfRule type="cellIs" dxfId="2705" priority="4411" operator="equal">
      <formula>"随時申込"</formula>
    </cfRule>
    <cfRule type="cellIs" dxfId="2704" priority="4412" operator="equal">
      <formula>"当日会場受付"</formula>
    </cfRule>
    <cfRule type="cellIs" dxfId="2703" priority="4413" operator="equal">
      <formula>"事前申込"</formula>
    </cfRule>
  </conditionalFormatting>
  <conditionalFormatting sqref="C116:D116">
    <cfRule type="cellIs" dxfId="2702" priority="4408" operator="equal">
      <formula>"随時申込"</formula>
    </cfRule>
    <cfRule type="cellIs" dxfId="2701" priority="4409" operator="equal">
      <formula>"当日会場受付"</formula>
    </cfRule>
    <cfRule type="cellIs" dxfId="2700" priority="4410" operator="equal">
      <formula>"事前申込"</formula>
    </cfRule>
  </conditionalFormatting>
  <conditionalFormatting sqref="C80:D80">
    <cfRule type="cellIs" dxfId="2699" priority="4405" operator="equal">
      <formula>"随時申込"</formula>
    </cfRule>
    <cfRule type="cellIs" dxfId="2698" priority="4406" operator="equal">
      <formula>"当日会場受付"</formula>
    </cfRule>
    <cfRule type="cellIs" dxfId="2697" priority="4407" operator="equal">
      <formula>"事前申込"</formula>
    </cfRule>
  </conditionalFormatting>
  <conditionalFormatting sqref="C71:D72">
    <cfRule type="cellIs" dxfId="2696" priority="4390" operator="equal">
      <formula>"随時申込"</formula>
    </cfRule>
    <cfRule type="cellIs" dxfId="2695" priority="4391" operator="equal">
      <formula>"当日会場受付"</formula>
    </cfRule>
    <cfRule type="cellIs" dxfId="2694" priority="4392" operator="equal">
      <formula>"事前申込"</formula>
    </cfRule>
  </conditionalFormatting>
  <conditionalFormatting sqref="C70:D70">
    <cfRule type="cellIs" dxfId="2693" priority="4372" operator="equal">
      <formula>"随時申込"</formula>
    </cfRule>
    <cfRule type="cellIs" dxfId="2692" priority="4373" operator="equal">
      <formula>"当日会場受付"</formula>
    </cfRule>
    <cfRule type="cellIs" dxfId="2691" priority="4374" operator="equal">
      <formula>"事前申込"</formula>
    </cfRule>
  </conditionalFormatting>
  <conditionalFormatting sqref="C118:D118">
    <cfRule type="cellIs" dxfId="2690" priority="4369" operator="equal">
      <formula>"随時申込"</formula>
    </cfRule>
    <cfRule type="cellIs" dxfId="2689" priority="4370" operator="equal">
      <formula>"当日会場受付"</formula>
    </cfRule>
    <cfRule type="cellIs" dxfId="2688" priority="4371" operator="equal">
      <formula>"事前申込"</formula>
    </cfRule>
  </conditionalFormatting>
  <conditionalFormatting sqref="C159:D159">
    <cfRule type="cellIs" dxfId="2687" priority="4366" operator="equal">
      <formula>"随時申込"</formula>
    </cfRule>
    <cfRule type="cellIs" dxfId="2686" priority="4367" operator="equal">
      <formula>"当日会場受付"</formula>
    </cfRule>
    <cfRule type="cellIs" dxfId="2685" priority="4368" operator="equal">
      <formula>"事前申込"</formula>
    </cfRule>
  </conditionalFormatting>
  <conditionalFormatting sqref="C13:D13">
    <cfRule type="cellIs" dxfId="2684" priority="4342" operator="equal">
      <formula>"随時申込"</formula>
    </cfRule>
    <cfRule type="cellIs" dxfId="2683" priority="4343" operator="equal">
      <formula>"当日会場受付"</formula>
    </cfRule>
    <cfRule type="cellIs" dxfId="2682" priority="4344" operator="equal">
      <formula>"事前申込"</formula>
    </cfRule>
  </conditionalFormatting>
  <conditionalFormatting sqref="C58:D58">
    <cfRule type="cellIs" dxfId="2681" priority="4339" operator="equal">
      <formula>"随時申込"</formula>
    </cfRule>
    <cfRule type="cellIs" dxfId="2680" priority="4340" operator="equal">
      <formula>"当日会場受付"</formula>
    </cfRule>
    <cfRule type="cellIs" dxfId="2679" priority="4341" operator="equal">
      <formula>"事前申込"</formula>
    </cfRule>
  </conditionalFormatting>
  <conditionalFormatting sqref="C27:D27">
    <cfRule type="cellIs" dxfId="2678" priority="4336" operator="equal">
      <formula>"随時申込"</formula>
    </cfRule>
    <cfRule type="cellIs" dxfId="2677" priority="4337" operator="equal">
      <formula>"当日会場受付"</formula>
    </cfRule>
    <cfRule type="cellIs" dxfId="2676" priority="4338" operator="equal">
      <formula>"事前申込"</formula>
    </cfRule>
  </conditionalFormatting>
  <conditionalFormatting sqref="C81:D81">
    <cfRule type="cellIs" dxfId="2675" priority="4333" operator="equal">
      <formula>"随時申込"</formula>
    </cfRule>
    <cfRule type="cellIs" dxfId="2674" priority="4334" operator="equal">
      <formula>"当日会場受付"</formula>
    </cfRule>
    <cfRule type="cellIs" dxfId="2673" priority="4335" operator="equal">
      <formula>"事前申込"</formula>
    </cfRule>
  </conditionalFormatting>
  <conditionalFormatting sqref="C107:D107">
    <cfRule type="cellIs" dxfId="2672" priority="4330" operator="equal">
      <formula>"随時申込"</formula>
    </cfRule>
    <cfRule type="cellIs" dxfId="2671" priority="4331" operator="equal">
      <formula>"当日会場受付"</formula>
    </cfRule>
    <cfRule type="cellIs" dxfId="2670" priority="4332" operator="equal">
      <formula>"事前申込"</formula>
    </cfRule>
  </conditionalFormatting>
  <conditionalFormatting sqref="C128:D128">
    <cfRule type="cellIs" dxfId="2669" priority="4327" operator="equal">
      <formula>"随時申込"</formula>
    </cfRule>
    <cfRule type="cellIs" dxfId="2668" priority="4328" operator="equal">
      <formula>"当日会場受付"</formula>
    </cfRule>
    <cfRule type="cellIs" dxfId="2667" priority="4329" operator="equal">
      <formula>"事前申込"</formula>
    </cfRule>
  </conditionalFormatting>
  <conditionalFormatting sqref="C170:D170">
    <cfRule type="cellIs" dxfId="2666" priority="4318" operator="equal">
      <formula>"随時申込"</formula>
    </cfRule>
    <cfRule type="cellIs" dxfId="2665" priority="4319" operator="equal">
      <formula>"当日会場受付"</formula>
    </cfRule>
    <cfRule type="cellIs" dxfId="2664" priority="4320" operator="equal">
      <formula>"事前申込"</formula>
    </cfRule>
  </conditionalFormatting>
  <conditionalFormatting sqref="C28:D28">
    <cfRule type="cellIs" dxfId="2663" priority="4294" operator="equal">
      <formula>"随時申込"</formula>
    </cfRule>
    <cfRule type="cellIs" dxfId="2662" priority="4295" operator="equal">
      <formula>"当日会場受付"</formula>
    </cfRule>
    <cfRule type="cellIs" dxfId="2661" priority="4296" operator="equal">
      <formula>"事前申込"</formula>
    </cfRule>
  </conditionalFormatting>
  <conditionalFormatting sqref="C82:D82">
    <cfRule type="cellIs" dxfId="2660" priority="4291" operator="equal">
      <formula>"随時申込"</formula>
    </cfRule>
    <cfRule type="cellIs" dxfId="2659" priority="4292" operator="equal">
      <formula>"当日会場受付"</formula>
    </cfRule>
    <cfRule type="cellIs" dxfId="2658" priority="4293" operator="equal">
      <formula>"事前申込"</formula>
    </cfRule>
  </conditionalFormatting>
  <conditionalFormatting sqref="C129:D129">
    <cfRule type="cellIs" dxfId="2657" priority="4288" operator="equal">
      <formula>"随時申込"</formula>
    </cfRule>
    <cfRule type="cellIs" dxfId="2656" priority="4289" operator="equal">
      <formula>"当日会場受付"</formula>
    </cfRule>
    <cfRule type="cellIs" dxfId="2655" priority="4290" operator="equal">
      <formula>"事前申込"</formula>
    </cfRule>
  </conditionalFormatting>
  <conditionalFormatting sqref="C171:D171">
    <cfRule type="cellIs" dxfId="2654" priority="4285" operator="equal">
      <formula>"随時申込"</formula>
    </cfRule>
    <cfRule type="cellIs" dxfId="2653" priority="4286" operator="equal">
      <formula>"当日会場受付"</formula>
    </cfRule>
    <cfRule type="cellIs" dxfId="2652" priority="4287" operator="equal">
      <formula>"事前申込"</formula>
    </cfRule>
  </conditionalFormatting>
  <conditionalFormatting sqref="C15:D15">
    <cfRule type="cellIs" dxfId="2651" priority="4279" operator="equal">
      <formula>"随時申込"</formula>
    </cfRule>
    <cfRule type="cellIs" dxfId="2650" priority="4280" operator="equal">
      <formula>"当日会場受付"</formula>
    </cfRule>
    <cfRule type="cellIs" dxfId="2649" priority="4281" operator="equal">
      <formula>"事前申込"</formula>
    </cfRule>
  </conditionalFormatting>
  <conditionalFormatting sqref="C21:D21">
    <cfRule type="cellIs" dxfId="2648" priority="4276" operator="equal">
      <formula>"随時申込"</formula>
    </cfRule>
    <cfRule type="cellIs" dxfId="2647" priority="4277" operator="equal">
      <formula>"当日会場受付"</formula>
    </cfRule>
    <cfRule type="cellIs" dxfId="2646" priority="4278" operator="equal">
      <formula>"事前申込"</formula>
    </cfRule>
  </conditionalFormatting>
  <conditionalFormatting sqref="C29:D29">
    <cfRule type="cellIs" dxfId="2645" priority="4273" operator="equal">
      <formula>"随時申込"</formula>
    </cfRule>
    <cfRule type="cellIs" dxfId="2644" priority="4274" operator="equal">
      <formula>"当日会場受付"</formula>
    </cfRule>
    <cfRule type="cellIs" dxfId="2643" priority="4275" operator="equal">
      <formula>"事前申込"</formula>
    </cfRule>
  </conditionalFormatting>
  <conditionalFormatting sqref="C43:D43">
    <cfRule type="cellIs" dxfId="2642" priority="4270" operator="equal">
      <formula>"随時申込"</formula>
    </cfRule>
    <cfRule type="cellIs" dxfId="2641" priority="4271" operator="equal">
      <formula>"当日会場受付"</formula>
    </cfRule>
    <cfRule type="cellIs" dxfId="2640" priority="4272" operator="equal">
      <formula>"事前申込"</formula>
    </cfRule>
  </conditionalFormatting>
  <conditionalFormatting sqref="C54:D54">
    <cfRule type="cellIs" dxfId="2639" priority="4267" operator="equal">
      <formula>"随時申込"</formula>
    </cfRule>
    <cfRule type="cellIs" dxfId="2638" priority="4268" operator="equal">
      <formula>"当日会場受付"</formula>
    </cfRule>
    <cfRule type="cellIs" dxfId="2637" priority="4269" operator="equal">
      <formula>"事前申込"</formula>
    </cfRule>
  </conditionalFormatting>
  <conditionalFormatting sqref="C62:D62">
    <cfRule type="cellIs" dxfId="2636" priority="4264" operator="equal">
      <formula>"随時申込"</formula>
    </cfRule>
    <cfRule type="cellIs" dxfId="2635" priority="4265" operator="equal">
      <formula>"当日会場受付"</formula>
    </cfRule>
    <cfRule type="cellIs" dxfId="2634" priority="4266" operator="equal">
      <formula>"事前申込"</formula>
    </cfRule>
  </conditionalFormatting>
  <conditionalFormatting sqref="C73:D73">
    <cfRule type="cellIs" dxfId="2633" priority="4261" operator="equal">
      <formula>"随時申込"</formula>
    </cfRule>
    <cfRule type="cellIs" dxfId="2632" priority="4262" operator="equal">
      <formula>"当日会場受付"</formula>
    </cfRule>
    <cfRule type="cellIs" dxfId="2631" priority="4263" operator="equal">
      <formula>"事前申込"</formula>
    </cfRule>
  </conditionalFormatting>
  <conditionalFormatting sqref="C94:D94">
    <cfRule type="cellIs" dxfId="2630" priority="4258" operator="equal">
      <formula>"随時申込"</formula>
    </cfRule>
    <cfRule type="cellIs" dxfId="2629" priority="4259" operator="equal">
      <formula>"当日会場受付"</formula>
    </cfRule>
    <cfRule type="cellIs" dxfId="2628" priority="4260" operator="equal">
      <formula>"事前申込"</formula>
    </cfRule>
  </conditionalFormatting>
  <conditionalFormatting sqref="C83:D83">
    <cfRule type="cellIs" dxfId="2627" priority="4255" operator="equal">
      <formula>"随時申込"</formula>
    </cfRule>
    <cfRule type="cellIs" dxfId="2626" priority="4256" operator="equal">
      <formula>"当日会場受付"</formula>
    </cfRule>
    <cfRule type="cellIs" dxfId="2625" priority="4257" operator="equal">
      <formula>"事前申込"</formula>
    </cfRule>
  </conditionalFormatting>
  <conditionalFormatting sqref="C101:D101">
    <cfRule type="cellIs" dxfId="2624" priority="4252" operator="equal">
      <formula>"随時申込"</formula>
    </cfRule>
    <cfRule type="cellIs" dxfId="2623" priority="4253" operator="equal">
      <formula>"当日会場受付"</formula>
    </cfRule>
    <cfRule type="cellIs" dxfId="2622" priority="4254" operator="equal">
      <formula>"事前申込"</formula>
    </cfRule>
  </conditionalFormatting>
  <conditionalFormatting sqref="C111:D111">
    <cfRule type="cellIs" dxfId="2621" priority="4249" operator="equal">
      <formula>"随時申込"</formula>
    </cfRule>
    <cfRule type="cellIs" dxfId="2620" priority="4250" operator="equal">
      <formula>"当日会場受付"</formula>
    </cfRule>
    <cfRule type="cellIs" dxfId="2619" priority="4251" operator="equal">
      <formula>"事前申込"</formula>
    </cfRule>
  </conditionalFormatting>
  <conditionalFormatting sqref="C120:D120">
    <cfRule type="cellIs" dxfId="2618" priority="4246" operator="equal">
      <formula>"随時申込"</formula>
    </cfRule>
    <cfRule type="cellIs" dxfId="2617" priority="4247" operator="equal">
      <formula>"当日会場受付"</formula>
    </cfRule>
    <cfRule type="cellIs" dxfId="2616" priority="4248" operator="equal">
      <formula>"事前申込"</formula>
    </cfRule>
  </conditionalFormatting>
  <conditionalFormatting sqref="C130:D130">
    <cfRule type="cellIs" dxfId="2615" priority="4243" operator="equal">
      <formula>"随時申込"</formula>
    </cfRule>
    <cfRule type="cellIs" dxfId="2614" priority="4244" operator="equal">
      <formula>"当日会場受付"</formula>
    </cfRule>
    <cfRule type="cellIs" dxfId="2613" priority="4245" operator="equal">
      <formula>"事前申込"</formula>
    </cfRule>
  </conditionalFormatting>
  <conditionalFormatting sqref="C140:D140">
    <cfRule type="cellIs" dxfId="2612" priority="4240" operator="equal">
      <formula>"随時申込"</formula>
    </cfRule>
    <cfRule type="cellIs" dxfId="2611" priority="4241" operator="equal">
      <formula>"当日会場受付"</formula>
    </cfRule>
    <cfRule type="cellIs" dxfId="2610" priority="4242" operator="equal">
      <formula>"事前申込"</formula>
    </cfRule>
  </conditionalFormatting>
  <conditionalFormatting sqref="C148:D148">
    <cfRule type="cellIs" dxfId="2609" priority="4237" operator="equal">
      <formula>"随時申込"</formula>
    </cfRule>
    <cfRule type="cellIs" dxfId="2608" priority="4238" operator="equal">
      <formula>"当日会場受付"</formula>
    </cfRule>
    <cfRule type="cellIs" dxfId="2607" priority="4239" operator="equal">
      <formula>"事前申込"</formula>
    </cfRule>
  </conditionalFormatting>
  <conditionalFormatting sqref="C154:D154">
    <cfRule type="cellIs" dxfId="2606" priority="4234" operator="equal">
      <formula>"随時申込"</formula>
    </cfRule>
    <cfRule type="cellIs" dxfId="2605" priority="4235" operator="equal">
      <formula>"当日会場受付"</formula>
    </cfRule>
    <cfRule type="cellIs" dxfId="2604" priority="4236" operator="equal">
      <formula>"事前申込"</formula>
    </cfRule>
  </conditionalFormatting>
  <conditionalFormatting sqref="C161:D161">
    <cfRule type="cellIs" dxfId="2603" priority="4231" operator="equal">
      <formula>"随時申込"</formula>
    </cfRule>
    <cfRule type="cellIs" dxfId="2602" priority="4232" operator="equal">
      <formula>"当日会場受付"</formula>
    </cfRule>
    <cfRule type="cellIs" dxfId="2601" priority="4233" operator="equal">
      <formula>"事前申込"</formula>
    </cfRule>
  </conditionalFormatting>
  <conditionalFormatting sqref="C172:D172">
    <cfRule type="cellIs" dxfId="2600" priority="4228" operator="equal">
      <formula>"随時申込"</formula>
    </cfRule>
    <cfRule type="cellIs" dxfId="2599" priority="4229" operator="equal">
      <formula>"当日会場受付"</formula>
    </cfRule>
    <cfRule type="cellIs" dxfId="2598" priority="4230" operator="equal">
      <formula>"事前申込"</formula>
    </cfRule>
  </conditionalFormatting>
  <conditionalFormatting sqref="C184:D184">
    <cfRule type="cellIs" dxfId="2597" priority="4225" operator="equal">
      <formula>"随時申込"</formula>
    </cfRule>
    <cfRule type="cellIs" dxfId="2596" priority="4226" operator="equal">
      <formula>"当日会場受付"</formula>
    </cfRule>
    <cfRule type="cellIs" dxfId="2595" priority="4227" operator="equal">
      <formula>"事前申込"</formula>
    </cfRule>
  </conditionalFormatting>
  <conditionalFormatting sqref="C4:D4">
    <cfRule type="cellIs" dxfId="2594" priority="4150" operator="equal">
      <formula>"随時申込"</formula>
    </cfRule>
    <cfRule type="cellIs" dxfId="2593" priority="4151" operator="equal">
      <formula>"当日会場受付"</formula>
    </cfRule>
    <cfRule type="cellIs" dxfId="2592" priority="4152" operator="equal">
      <formula>"事前申込"</formula>
    </cfRule>
  </conditionalFormatting>
  <conditionalFormatting sqref="C17:D17">
    <cfRule type="cellIs" dxfId="2591" priority="4144" operator="equal">
      <formula>"随時申込"</formula>
    </cfRule>
    <cfRule type="cellIs" dxfId="2590" priority="4145" operator="equal">
      <formula>"当日会場受付"</formula>
    </cfRule>
    <cfRule type="cellIs" dxfId="2589" priority="4146" operator="equal">
      <formula>"事前申込"</formula>
    </cfRule>
  </conditionalFormatting>
  <conditionalFormatting sqref="C38:D38">
    <cfRule type="cellIs" dxfId="2588" priority="4141" operator="equal">
      <formula>"随時申込"</formula>
    </cfRule>
    <cfRule type="cellIs" dxfId="2587" priority="4142" operator="equal">
      <formula>"当日会場受付"</formula>
    </cfRule>
    <cfRule type="cellIs" dxfId="2586" priority="4143" operator="equal">
      <formula>"事前申込"</formula>
    </cfRule>
  </conditionalFormatting>
  <conditionalFormatting sqref="C56:D56">
    <cfRule type="cellIs" dxfId="2585" priority="4138" operator="equal">
      <formula>"随時申込"</formula>
    </cfRule>
    <cfRule type="cellIs" dxfId="2584" priority="4139" operator="equal">
      <formula>"当日会場受付"</formula>
    </cfRule>
    <cfRule type="cellIs" dxfId="2583" priority="4140" operator="equal">
      <formula>"事前申込"</formula>
    </cfRule>
  </conditionalFormatting>
  <conditionalFormatting sqref="C67:D67">
    <cfRule type="cellIs" dxfId="2582" priority="4135" operator="equal">
      <formula>"随時申込"</formula>
    </cfRule>
    <cfRule type="cellIs" dxfId="2581" priority="4136" operator="equal">
      <formula>"当日会場受付"</formula>
    </cfRule>
    <cfRule type="cellIs" dxfId="2580" priority="4137" operator="equal">
      <formula>"事前申込"</formula>
    </cfRule>
  </conditionalFormatting>
  <conditionalFormatting sqref="C76:D76">
    <cfRule type="cellIs" dxfId="2579" priority="4132" operator="equal">
      <formula>"随時申込"</formula>
    </cfRule>
    <cfRule type="cellIs" dxfId="2578" priority="4133" operator="equal">
      <formula>"当日会場受付"</formula>
    </cfRule>
    <cfRule type="cellIs" dxfId="2577" priority="4134" operator="equal">
      <formula>"事前申込"</formula>
    </cfRule>
  </conditionalFormatting>
  <conditionalFormatting sqref="C89:D89">
    <cfRule type="cellIs" dxfId="2576" priority="4129" operator="equal">
      <formula>"随時申込"</formula>
    </cfRule>
    <cfRule type="cellIs" dxfId="2575" priority="4130" operator="equal">
      <formula>"当日会場受付"</formula>
    </cfRule>
    <cfRule type="cellIs" dxfId="2574" priority="4131" operator="equal">
      <formula>"事前申込"</formula>
    </cfRule>
  </conditionalFormatting>
  <conditionalFormatting sqref="C105:D105">
    <cfRule type="cellIs" dxfId="2573" priority="4126" operator="equal">
      <formula>"随時申込"</formula>
    </cfRule>
    <cfRule type="cellIs" dxfId="2572" priority="4127" operator="equal">
      <formula>"当日会場受付"</formula>
    </cfRule>
    <cfRule type="cellIs" dxfId="2571" priority="4128" operator="equal">
      <formula>"事前申込"</formula>
    </cfRule>
  </conditionalFormatting>
  <conditionalFormatting sqref="C115:D115">
    <cfRule type="cellIs" dxfId="2570" priority="4123" operator="equal">
      <formula>"随時申込"</formula>
    </cfRule>
    <cfRule type="cellIs" dxfId="2569" priority="4124" operator="equal">
      <formula>"当日会場受付"</formula>
    </cfRule>
    <cfRule type="cellIs" dxfId="2568" priority="4125" operator="equal">
      <formula>"事前申込"</formula>
    </cfRule>
  </conditionalFormatting>
  <conditionalFormatting sqref="C124:D124">
    <cfRule type="cellIs" dxfId="2567" priority="4120" operator="equal">
      <formula>"随時申込"</formula>
    </cfRule>
    <cfRule type="cellIs" dxfId="2566" priority="4121" operator="equal">
      <formula>"当日会場受付"</formula>
    </cfRule>
    <cfRule type="cellIs" dxfId="2565" priority="4122" operator="equal">
      <formula>"事前申込"</formula>
    </cfRule>
  </conditionalFormatting>
  <conditionalFormatting sqref="C151:D151">
    <cfRule type="cellIs" dxfId="2564" priority="4117" operator="equal">
      <formula>"随時申込"</formula>
    </cfRule>
    <cfRule type="cellIs" dxfId="2563" priority="4118" operator="equal">
      <formula>"当日会場受付"</formula>
    </cfRule>
    <cfRule type="cellIs" dxfId="2562" priority="4119" operator="equal">
      <formula>"事前申込"</formula>
    </cfRule>
  </conditionalFormatting>
  <conditionalFormatting sqref="C157:D157">
    <cfRule type="cellIs" dxfId="2561" priority="4114" operator="equal">
      <formula>"随時申込"</formula>
    </cfRule>
    <cfRule type="cellIs" dxfId="2560" priority="4115" operator="equal">
      <formula>"当日会場受付"</formula>
    </cfRule>
    <cfRule type="cellIs" dxfId="2559" priority="4116" operator="equal">
      <formula>"事前申込"</formula>
    </cfRule>
  </conditionalFormatting>
  <conditionalFormatting sqref="C167:D167">
    <cfRule type="cellIs" dxfId="2558" priority="4111" operator="equal">
      <formula>"随時申込"</formula>
    </cfRule>
    <cfRule type="cellIs" dxfId="2557" priority="4112" operator="equal">
      <formula>"当日会場受付"</formula>
    </cfRule>
    <cfRule type="cellIs" dxfId="2556" priority="4113" operator="equal">
      <formula>"事前申込"</formula>
    </cfRule>
  </conditionalFormatting>
  <conditionalFormatting sqref="C179:D179">
    <cfRule type="cellIs" dxfId="2555" priority="4108" operator="equal">
      <formula>"随時申込"</formula>
    </cfRule>
    <cfRule type="cellIs" dxfId="2554" priority="4109" operator="equal">
      <formula>"当日会場受付"</formula>
    </cfRule>
    <cfRule type="cellIs" dxfId="2553" priority="4110" operator="equal">
      <formula>"事前申込"</formula>
    </cfRule>
  </conditionalFormatting>
  <conditionalFormatting sqref="C186:D186">
    <cfRule type="cellIs" dxfId="2552" priority="4105" operator="equal">
      <formula>"随時申込"</formula>
    </cfRule>
    <cfRule type="cellIs" dxfId="2551" priority="4106" operator="equal">
      <formula>"当日会場受付"</formula>
    </cfRule>
    <cfRule type="cellIs" dxfId="2550" priority="4107" operator="equal">
      <formula>"事前申込"</formula>
    </cfRule>
  </conditionalFormatting>
  <conditionalFormatting sqref="C9:D9">
    <cfRule type="cellIs" dxfId="2549" priority="4099" operator="equal">
      <formula>"随時申込"</formula>
    </cfRule>
    <cfRule type="cellIs" dxfId="2548" priority="4100" operator="equal">
      <formula>"当日会場受付"</formula>
    </cfRule>
    <cfRule type="cellIs" dxfId="2547" priority="4101" operator="equal">
      <formula>"事前申込"</formula>
    </cfRule>
  </conditionalFormatting>
  <conditionalFormatting sqref="C8:D8">
    <cfRule type="cellIs" dxfId="2546" priority="4096" operator="equal">
      <formula>"随時申込"</formula>
    </cfRule>
    <cfRule type="cellIs" dxfId="2545" priority="4097" operator="equal">
      <formula>"当日会場受付"</formula>
    </cfRule>
    <cfRule type="cellIs" dxfId="2544" priority="4098" operator="equal">
      <formula>"事前申込"</formula>
    </cfRule>
  </conditionalFormatting>
  <conditionalFormatting sqref="C16:D16">
    <cfRule type="cellIs" dxfId="2543" priority="4093" operator="equal">
      <formula>"随時申込"</formula>
    </cfRule>
    <cfRule type="cellIs" dxfId="2542" priority="4094" operator="equal">
      <formula>"当日会場受付"</formula>
    </cfRule>
    <cfRule type="cellIs" dxfId="2541" priority="4095" operator="equal">
      <formula>"事前申込"</formula>
    </cfRule>
  </conditionalFormatting>
  <conditionalFormatting sqref="C22:D22">
    <cfRule type="cellIs" dxfId="2540" priority="4090" operator="equal">
      <formula>"随時申込"</formula>
    </cfRule>
    <cfRule type="cellIs" dxfId="2539" priority="4091" operator="equal">
      <formula>"当日会場受付"</formula>
    </cfRule>
    <cfRule type="cellIs" dxfId="2538" priority="4092" operator="equal">
      <formula>"事前申込"</formula>
    </cfRule>
  </conditionalFormatting>
  <conditionalFormatting sqref="C30:D31">
    <cfRule type="cellIs" dxfId="2537" priority="4087" operator="equal">
      <formula>"随時申込"</formula>
    </cfRule>
    <cfRule type="cellIs" dxfId="2536" priority="4088" operator="equal">
      <formula>"当日会場受付"</formula>
    </cfRule>
    <cfRule type="cellIs" dxfId="2535" priority="4089" operator="equal">
      <formula>"事前申込"</formula>
    </cfRule>
  </conditionalFormatting>
  <conditionalFormatting sqref="C44:D47">
    <cfRule type="cellIs" dxfId="2534" priority="4084" operator="equal">
      <formula>"随時申込"</formula>
    </cfRule>
    <cfRule type="cellIs" dxfId="2533" priority="4085" operator="equal">
      <formula>"当日会場受付"</formula>
    </cfRule>
    <cfRule type="cellIs" dxfId="2532" priority="4086" operator="equal">
      <formula>"事前申込"</formula>
    </cfRule>
  </conditionalFormatting>
  <conditionalFormatting sqref="C32:D32">
    <cfRule type="cellIs" dxfId="2531" priority="4081" operator="equal">
      <formula>"随時申込"</formula>
    </cfRule>
    <cfRule type="cellIs" dxfId="2530" priority="4082" operator="equal">
      <formula>"当日会場受付"</formula>
    </cfRule>
    <cfRule type="cellIs" dxfId="2529" priority="4083" operator="equal">
      <formula>"事前申込"</formula>
    </cfRule>
  </conditionalFormatting>
  <conditionalFormatting sqref="C36:D37">
    <cfRule type="cellIs" dxfId="2528" priority="4078" operator="equal">
      <formula>"随時申込"</formula>
    </cfRule>
    <cfRule type="cellIs" dxfId="2527" priority="4079" operator="equal">
      <formula>"当日会場受付"</formula>
    </cfRule>
    <cfRule type="cellIs" dxfId="2526" priority="4080" operator="equal">
      <formula>"事前申込"</formula>
    </cfRule>
  </conditionalFormatting>
  <conditionalFormatting sqref="C55:D55">
    <cfRule type="cellIs" dxfId="2525" priority="4075" operator="equal">
      <formula>"随時申込"</formula>
    </cfRule>
    <cfRule type="cellIs" dxfId="2524" priority="4076" operator="equal">
      <formula>"当日会場受付"</formula>
    </cfRule>
    <cfRule type="cellIs" dxfId="2523" priority="4077" operator="equal">
      <formula>"事前申込"</formula>
    </cfRule>
  </conditionalFormatting>
  <conditionalFormatting sqref="C63:D63">
    <cfRule type="cellIs" dxfId="2522" priority="4072" operator="equal">
      <formula>"随時申込"</formula>
    </cfRule>
    <cfRule type="cellIs" dxfId="2521" priority="4073" operator="equal">
      <formula>"当日会場受付"</formula>
    </cfRule>
    <cfRule type="cellIs" dxfId="2520" priority="4074" operator="equal">
      <formula>"事前申込"</formula>
    </cfRule>
  </conditionalFormatting>
  <conditionalFormatting sqref="C74:D74">
    <cfRule type="cellIs" dxfId="2519" priority="4069" operator="equal">
      <formula>"随時申込"</formula>
    </cfRule>
    <cfRule type="cellIs" dxfId="2518" priority="4070" operator="equal">
      <formula>"当日会場受付"</formula>
    </cfRule>
    <cfRule type="cellIs" dxfId="2517" priority="4071" operator="equal">
      <formula>"事前申込"</formula>
    </cfRule>
  </conditionalFormatting>
  <conditionalFormatting sqref="C84:D85">
    <cfRule type="cellIs" dxfId="2516" priority="4066" operator="equal">
      <formula>"随時申込"</formula>
    </cfRule>
    <cfRule type="cellIs" dxfId="2515" priority="4067" operator="equal">
      <formula>"当日会場受付"</formula>
    </cfRule>
    <cfRule type="cellIs" dxfId="2514" priority="4068" operator="equal">
      <formula>"事前申込"</formula>
    </cfRule>
  </conditionalFormatting>
  <conditionalFormatting sqref="C95:D96">
    <cfRule type="cellIs" dxfId="2513" priority="4063" operator="equal">
      <formula>"随時申込"</formula>
    </cfRule>
    <cfRule type="cellIs" dxfId="2512" priority="4064" operator="equal">
      <formula>"当日会場受付"</formula>
    </cfRule>
    <cfRule type="cellIs" dxfId="2511" priority="4065" operator="equal">
      <formula>"事前申込"</formula>
    </cfRule>
  </conditionalFormatting>
  <conditionalFormatting sqref="C86:D87">
    <cfRule type="cellIs" dxfId="2510" priority="4060" operator="equal">
      <formula>"随時申込"</formula>
    </cfRule>
    <cfRule type="cellIs" dxfId="2509" priority="4061" operator="equal">
      <formula>"当日会場受付"</formula>
    </cfRule>
    <cfRule type="cellIs" dxfId="2508" priority="4062" operator="equal">
      <formula>"事前申込"</formula>
    </cfRule>
  </conditionalFormatting>
  <conditionalFormatting sqref="C102:D102">
    <cfRule type="cellIs" dxfId="2507" priority="4057" operator="equal">
      <formula>"随時申込"</formula>
    </cfRule>
    <cfRule type="cellIs" dxfId="2506" priority="4058" operator="equal">
      <formula>"当日会場受付"</formula>
    </cfRule>
    <cfRule type="cellIs" dxfId="2505" priority="4059" operator="equal">
      <formula>"事前申込"</formula>
    </cfRule>
  </conditionalFormatting>
  <conditionalFormatting sqref="C114:D114">
    <cfRule type="cellIs" dxfId="2504" priority="4054" operator="equal">
      <formula>"随時申込"</formula>
    </cfRule>
    <cfRule type="cellIs" dxfId="2503" priority="4055" operator="equal">
      <formula>"当日会場受付"</formula>
    </cfRule>
    <cfRule type="cellIs" dxfId="2502" priority="4056" operator="equal">
      <formula>"事前申込"</formula>
    </cfRule>
  </conditionalFormatting>
  <conditionalFormatting sqref="C121:D121">
    <cfRule type="cellIs" dxfId="2501" priority="4051" operator="equal">
      <formula>"随時申込"</formula>
    </cfRule>
    <cfRule type="cellIs" dxfId="2500" priority="4052" operator="equal">
      <formula>"当日会場受付"</formula>
    </cfRule>
    <cfRule type="cellIs" dxfId="2499" priority="4053" operator="equal">
      <formula>"事前申込"</formula>
    </cfRule>
  </conditionalFormatting>
  <conditionalFormatting sqref="C131:D131">
    <cfRule type="cellIs" dxfId="2498" priority="4048" operator="equal">
      <formula>"随時申込"</formula>
    </cfRule>
    <cfRule type="cellIs" dxfId="2497" priority="4049" operator="equal">
      <formula>"当日会場受付"</formula>
    </cfRule>
    <cfRule type="cellIs" dxfId="2496" priority="4050" operator="equal">
      <formula>"事前申込"</formula>
    </cfRule>
  </conditionalFormatting>
  <conditionalFormatting sqref="C141:D141">
    <cfRule type="cellIs" dxfId="2495" priority="4045" operator="equal">
      <formula>"随時申込"</formula>
    </cfRule>
    <cfRule type="cellIs" dxfId="2494" priority="4046" operator="equal">
      <formula>"当日会場受付"</formula>
    </cfRule>
    <cfRule type="cellIs" dxfId="2493" priority="4047" operator="equal">
      <formula>"事前申込"</formula>
    </cfRule>
  </conditionalFormatting>
  <conditionalFormatting sqref="C149:D149">
    <cfRule type="cellIs" dxfId="2492" priority="4042" operator="equal">
      <formula>"随時申込"</formula>
    </cfRule>
    <cfRule type="cellIs" dxfId="2491" priority="4043" operator="equal">
      <formula>"当日会場受付"</formula>
    </cfRule>
    <cfRule type="cellIs" dxfId="2490" priority="4044" operator="equal">
      <formula>"事前申込"</formula>
    </cfRule>
  </conditionalFormatting>
  <conditionalFormatting sqref="C155:D156">
    <cfRule type="cellIs" dxfId="2489" priority="4039" operator="equal">
      <formula>"随時申込"</formula>
    </cfRule>
    <cfRule type="cellIs" dxfId="2488" priority="4040" operator="equal">
      <formula>"当日会場受付"</formula>
    </cfRule>
    <cfRule type="cellIs" dxfId="2487" priority="4041" operator="equal">
      <formula>"事前申込"</formula>
    </cfRule>
  </conditionalFormatting>
  <conditionalFormatting sqref="C162:D162">
    <cfRule type="cellIs" dxfId="2486" priority="4036" operator="equal">
      <formula>"随時申込"</formula>
    </cfRule>
    <cfRule type="cellIs" dxfId="2485" priority="4037" operator="equal">
      <formula>"当日会場受付"</formula>
    </cfRule>
    <cfRule type="cellIs" dxfId="2484" priority="4038" operator="equal">
      <formula>"事前申込"</formula>
    </cfRule>
  </conditionalFormatting>
  <conditionalFormatting sqref="C173:D173">
    <cfRule type="cellIs" dxfId="2483" priority="4033" operator="equal">
      <formula>"随時申込"</formula>
    </cfRule>
    <cfRule type="cellIs" dxfId="2482" priority="4034" operator="equal">
      <formula>"当日会場受付"</formula>
    </cfRule>
    <cfRule type="cellIs" dxfId="2481" priority="4035" operator="equal">
      <formula>"事前申込"</formula>
    </cfRule>
  </conditionalFormatting>
  <conditionalFormatting sqref="C185:D185">
    <cfRule type="cellIs" dxfId="2480" priority="4030" operator="equal">
      <formula>"随時申込"</formula>
    </cfRule>
    <cfRule type="cellIs" dxfId="2479" priority="4031" operator="equal">
      <formula>"当日会場受付"</formula>
    </cfRule>
    <cfRule type="cellIs" dxfId="2478" priority="4032" operator="equal">
      <formula>"事前申込"</formula>
    </cfRule>
  </conditionalFormatting>
  <conditionalFormatting sqref="C90:D90">
    <cfRule type="cellIs" dxfId="2477" priority="4018" operator="equal">
      <formula>"随時申込"</formula>
    </cfRule>
    <cfRule type="cellIs" dxfId="2476" priority="4019" operator="equal">
      <formula>"当日会場受付"</formula>
    </cfRule>
    <cfRule type="cellIs" dxfId="2475" priority="4020" operator="equal">
      <formula>"事前申込"</formula>
    </cfRule>
  </conditionalFormatting>
  <conditionalFormatting sqref="C51:D51">
    <cfRule type="cellIs" dxfId="2474" priority="4015" operator="equal">
      <formula>"随時申込"</formula>
    </cfRule>
    <cfRule type="cellIs" dxfId="2473" priority="4016" operator="equal">
      <formula>"当日会場受付"</formula>
    </cfRule>
    <cfRule type="cellIs" dxfId="2472" priority="4017" operator="equal">
      <formula>"事前申込"</formula>
    </cfRule>
  </conditionalFormatting>
  <conditionalFormatting sqref="C40:D40">
    <cfRule type="cellIs" dxfId="2471" priority="4012" operator="equal">
      <formula>"随時申込"</formula>
    </cfRule>
    <cfRule type="cellIs" dxfId="2470" priority="4013" operator="equal">
      <formula>"当日会場受付"</formula>
    </cfRule>
    <cfRule type="cellIs" dxfId="2469" priority="4014" operator="equal">
      <formula>"事前申込"</formula>
    </cfRule>
  </conditionalFormatting>
  <conditionalFormatting sqref="C5:D5">
    <cfRule type="cellIs" dxfId="2468" priority="4009" operator="equal">
      <formula>"随時申込"</formula>
    </cfRule>
    <cfRule type="cellIs" dxfId="2467" priority="4010" operator="equal">
      <formula>"当日会場受付"</formula>
    </cfRule>
    <cfRule type="cellIs" dxfId="2466" priority="4011" operator="equal">
      <formula>"事前申込"</formula>
    </cfRule>
  </conditionalFormatting>
  <conditionalFormatting sqref="C12:D12">
    <cfRule type="cellIs" dxfId="2465" priority="4006" operator="equal">
      <formula>"随時申込"</formula>
    </cfRule>
    <cfRule type="cellIs" dxfId="2464" priority="4007" operator="equal">
      <formula>"当日会場受付"</formula>
    </cfRule>
    <cfRule type="cellIs" dxfId="2463" priority="4008" operator="equal">
      <formula>"事前申込"</formula>
    </cfRule>
  </conditionalFormatting>
  <conditionalFormatting sqref="C59:D59">
    <cfRule type="cellIs" dxfId="2462" priority="3997" operator="equal">
      <formula>"随時申込"</formula>
    </cfRule>
    <cfRule type="cellIs" dxfId="2461" priority="3998" operator="equal">
      <formula>"当日会場受付"</formula>
    </cfRule>
    <cfRule type="cellIs" dxfId="2460" priority="3999" operator="equal">
      <formula>"事前申込"</formula>
    </cfRule>
  </conditionalFormatting>
  <conditionalFormatting sqref="C25:D25">
    <cfRule type="cellIs" dxfId="2459" priority="3994" operator="equal">
      <formula>"随時申込"</formula>
    </cfRule>
    <cfRule type="cellIs" dxfId="2458" priority="3995" operator="equal">
      <formula>"当日会場受付"</formula>
    </cfRule>
    <cfRule type="cellIs" dxfId="2457" priority="3996" operator="equal">
      <formula>"事前申込"</formula>
    </cfRule>
  </conditionalFormatting>
  <conditionalFormatting sqref="C39:D39">
    <cfRule type="cellIs" dxfId="2456" priority="3991" operator="equal">
      <formula>"随時申込"</formula>
    </cfRule>
    <cfRule type="cellIs" dxfId="2455" priority="3992" operator="equal">
      <formula>"当日会場受付"</formula>
    </cfRule>
    <cfRule type="cellIs" dxfId="2454" priority="3993" operator="equal">
      <formula>"事前申込"</formula>
    </cfRule>
  </conditionalFormatting>
  <conditionalFormatting sqref="C49:D49">
    <cfRule type="cellIs" dxfId="2453" priority="3988" operator="equal">
      <formula>"随時申込"</formula>
    </cfRule>
    <cfRule type="cellIs" dxfId="2452" priority="3989" operator="equal">
      <formula>"当日会場受付"</formula>
    </cfRule>
    <cfRule type="cellIs" dxfId="2451" priority="3990" operator="equal">
      <formula>"事前申込"</formula>
    </cfRule>
  </conditionalFormatting>
  <conditionalFormatting sqref="C117:D117">
    <cfRule type="cellIs" dxfId="2450" priority="3985" operator="equal">
      <formula>"随時申込"</formula>
    </cfRule>
    <cfRule type="cellIs" dxfId="2449" priority="3986" operator="equal">
      <formula>"当日会場受付"</formula>
    </cfRule>
    <cfRule type="cellIs" dxfId="2448" priority="3987" operator="equal">
      <formula>"事前申込"</formula>
    </cfRule>
  </conditionalFormatting>
  <conditionalFormatting sqref="C125:D125">
    <cfRule type="cellIs" dxfId="2447" priority="3982" operator="equal">
      <formula>"随時申込"</formula>
    </cfRule>
    <cfRule type="cellIs" dxfId="2446" priority="3983" operator="equal">
      <formula>"当日会場受付"</formula>
    </cfRule>
    <cfRule type="cellIs" dxfId="2445" priority="3984" operator="equal">
      <formula>"事前申込"</formula>
    </cfRule>
  </conditionalFormatting>
  <conditionalFormatting sqref="C168:D168">
    <cfRule type="cellIs" dxfId="2444" priority="3979" operator="equal">
      <formula>"随時申込"</formula>
    </cfRule>
    <cfRule type="cellIs" dxfId="2443" priority="3980" operator="equal">
      <formula>"当日会場受付"</formula>
    </cfRule>
    <cfRule type="cellIs" dxfId="2442" priority="3981" operator="equal">
      <formula>"事前申込"</formula>
    </cfRule>
  </conditionalFormatting>
  <conditionalFormatting sqref="C6:D6">
    <cfRule type="cellIs" dxfId="2441" priority="3973" operator="equal">
      <formula>"随時申込"</formula>
    </cfRule>
    <cfRule type="cellIs" dxfId="2440" priority="3974" operator="equal">
      <formula>"当日会場受付"</formula>
    </cfRule>
    <cfRule type="cellIs" dxfId="2439" priority="3975" operator="equal">
      <formula>"事前申込"</formula>
    </cfRule>
  </conditionalFormatting>
  <conditionalFormatting sqref="C14:D14">
    <cfRule type="cellIs" dxfId="2438" priority="3970" operator="equal">
      <formula>"随時申込"</formula>
    </cfRule>
    <cfRule type="cellIs" dxfId="2437" priority="3971" operator="equal">
      <formula>"当日会場受付"</formula>
    </cfRule>
    <cfRule type="cellIs" dxfId="2436" priority="3972" operator="equal">
      <formula>"事前申込"</formula>
    </cfRule>
  </conditionalFormatting>
  <conditionalFormatting sqref="C20:D20">
    <cfRule type="cellIs" dxfId="2435" priority="3967" operator="equal">
      <formula>"随時申込"</formula>
    </cfRule>
    <cfRule type="cellIs" dxfId="2434" priority="3968" operator="equal">
      <formula>"当日会場受付"</formula>
    </cfRule>
    <cfRule type="cellIs" dxfId="2433" priority="3969" operator="equal">
      <formula>"事前申込"</formula>
    </cfRule>
  </conditionalFormatting>
  <conditionalFormatting sqref="C41:D41">
    <cfRule type="cellIs" dxfId="2432" priority="3964" operator="equal">
      <formula>"随時申込"</formula>
    </cfRule>
    <cfRule type="cellIs" dxfId="2431" priority="3965" operator="equal">
      <formula>"当日会場受付"</formula>
    </cfRule>
    <cfRule type="cellIs" dxfId="2430" priority="3966" operator="equal">
      <formula>"事前申込"</formula>
    </cfRule>
  </conditionalFormatting>
  <conditionalFormatting sqref="C52:D52">
    <cfRule type="cellIs" dxfId="2429" priority="3961" operator="equal">
      <formula>"随時申込"</formula>
    </cfRule>
    <cfRule type="cellIs" dxfId="2428" priority="3962" operator="equal">
      <formula>"当日会場受付"</formula>
    </cfRule>
    <cfRule type="cellIs" dxfId="2427" priority="3963" operator="equal">
      <formula>"事前申込"</formula>
    </cfRule>
  </conditionalFormatting>
  <conditionalFormatting sqref="C61:D61">
    <cfRule type="cellIs" dxfId="2426" priority="3958" operator="equal">
      <formula>"随時申込"</formula>
    </cfRule>
    <cfRule type="cellIs" dxfId="2425" priority="3959" operator="equal">
      <formula>"当日会場受付"</formula>
    </cfRule>
    <cfRule type="cellIs" dxfId="2424" priority="3960" operator="equal">
      <formula>"事前申込"</formula>
    </cfRule>
  </conditionalFormatting>
  <conditionalFormatting sqref="C92:D92">
    <cfRule type="cellIs" dxfId="2423" priority="3955" operator="equal">
      <formula>"随時申込"</formula>
    </cfRule>
    <cfRule type="cellIs" dxfId="2422" priority="3956" operator="equal">
      <formula>"当日会場受付"</formula>
    </cfRule>
    <cfRule type="cellIs" dxfId="2421" priority="3957" operator="equal">
      <formula>"事前申込"</formula>
    </cfRule>
  </conditionalFormatting>
  <conditionalFormatting sqref="C77:D77">
    <cfRule type="cellIs" dxfId="2420" priority="3952" operator="equal">
      <formula>"随時申込"</formula>
    </cfRule>
    <cfRule type="cellIs" dxfId="2419" priority="3953" operator="equal">
      <formula>"当日会場受付"</formula>
    </cfRule>
    <cfRule type="cellIs" dxfId="2418" priority="3954" operator="equal">
      <formula>"事前申込"</formula>
    </cfRule>
  </conditionalFormatting>
  <conditionalFormatting sqref="C99:D99">
    <cfRule type="cellIs" dxfId="2417" priority="3949" operator="equal">
      <formula>"随時申込"</formula>
    </cfRule>
    <cfRule type="cellIs" dxfId="2416" priority="3950" operator="equal">
      <formula>"当日会場受付"</formula>
    </cfRule>
    <cfRule type="cellIs" dxfId="2415" priority="3951" operator="equal">
      <formula>"事前申込"</formula>
    </cfRule>
  </conditionalFormatting>
  <conditionalFormatting sqref="C108:D108">
    <cfRule type="cellIs" dxfId="2414" priority="3946" operator="equal">
      <formula>"随時申込"</formula>
    </cfRule>
    <cfRule type="cellIs" dxfId="2413" priority="3947" operator="equal">
      <formula>"当日会場受付"</formula>
    </cfRule>
    <cfRule type="cellIs" dxfId="2412" priority="3948" operator="equal">
      <formula>"事前申込"</formula>
    </cfRule>
  </conditionalFormatting>
  <conditionalFormatting sqref="C119:D119">
    <cfRule type="cellIs" dxfId="2411" priority="3943" operator="equal">
      <formula>"随時申込"</formula>
    </cfRule>
    <cfRule type="cellIs" dxfId="2410" priority="3944" operator="equal">
      <formula>"当日会場受付"</formula>
    </cfRule>
    <cfRule type="cellIs" dxfId="2409" priority="3945" operator="equal">
      <formula>"事前申込"</formula>
    </cfRule>
  </conditionalFormatting>
  <conditionalFormatting sqref="C138:D138">
    <cfRule type="cellIs" dxfId="2408" priority="3940" operator="equal">
      <formula>"随時申込"</formula>
    </cfRule>
    <cfRule type="cellIs" dxfId="2407" priority="3941" operator="equal">
      <formula>"当日会場受付"</formula>
    </cfRule>
    <cfRule type="cellIs" dxfId="2406" priority="3942" operator="equal">
      <formula>"事前申込"</formula>
    </cfRule>
  </conditionalFormatting>
  <conditionalFormatting sqref="C144:D144">
    <cfRule type="cellIs" dxfId="2405" priority="3937" operator="equal">
      <formula>"随時申込"</formula>
    </cfRule>
    <cfRule type="cellIs" dxfId="2404" priority="3938" operator="equal">
      <formula>"当日会場受付"</formula>
    </cfRule>
    <cfRule type="cellIs" dxfId="2403" priority="3939" operator="equal">
      <formula>"事前申込"</formula>
    </cfRule>
  </conditionalFormatting>
  <conditionalFormatting sqref="C153:D153">
    <cfRule type="cellIs" dxfId="2402" priority="3934" operator="equal">
      <formula>"随時申込"</formula>
    </cfRule>
    <cfRule type="cellIs" dxfId="2401" priority="3935" operator="equal">
      <formula>"当日会場受付"</formula>
    </cfRule>
    <cfRule type="cellIs" dxfId="2400" priority="3936" operator="equal">
      <formula>"事前申込"</formula>
    </cfRule>
  </conditionalFormatting>
  <conditionalFormatting sqref="C160:D160">
    <cfRule type="cellIs" dxfId="2399" priority="3931" operator="equal">
      <formula>"随時申込"</formula>
    </cfRule>
    <cfRule type="cellIs" dxfId="2398" priority="3932" operator="equal">
      <formula>"当日会場受付"</formula>
    </cfRule>
    <cfRule type="cellIs" dxfId="2397" priority="3933" operator="equal">
      <formula>"事前申込"</formula>
    </cfRule>
  </conditionalFormatting>
  <conditionalFormatting sqref="C181:D181">
    <cfRule type="cellIs" dxfId="2396" priority="3928" operator="equal">
      <formula>"随時申込"</formula>
    </cfRule>
    <cfRule type="cellIs" dxfId="2395" priority="3929" operator="equal">
      <formula>"当日会場受付"</formula>
    </cfRule>
    <cfRule type="cellIs" dxfId="2394" priority="3930" operator="equal">
      <formula>"事前申込"</formula>
    </cfRule>
  </conditionalFormatting>
  <conditionalFormatting sqref="C65:D65">
    <cfRule type="cellIs" dxfId="2393" priority="3919" operator="equal">
      <formula>"随時申込"</formula>
    </cfRule>
    <cfRule type="cellIs" dxfId="2392" priority="3920" operator="equal">
      <formula>"当日会場受付"</formula>
    </cfRule>
    <cfRule type="cellIs" dxfId="2391" priority="3921" operator="equal">
      <formula>"事前申込"</formula>
    </cfRule>
  </conditionalFormatting>
  <conditionalFormatting sqref="C103:D104">
    <cfRule type="cellIs" dxfId="2390" priority="3916" operator="equal">
      <formula>"随時申込"</formula>
    </cfRule>
    <cfRule type="cellIs" dxfId="2389" priority="3917" operator="equal">
      <formula>"当日会場受付"</formula>
    </cfRule>
    <cfRule type="cellIs" dxfId="2388" priority="3918" operator="equal">
      <formula>"事前申込"</formula>
    </cfRule>
  </conditionalFormatting>
  <conditionalFormatting sqref="C166:D166">
    <cfRule type="cellIs" dxfId="2387" priority="3913" operator="equal">
      <formula>"随時申込"</formula>
    </cfRule>
    <cfRule type="cellIs" dxfId="2386" priority="3914" operator="equal">
      <formula>"当日会場受付"</formula>
    </cfRule>
    <cfRule type="cellIs" dxfId="2385" priority="3915" operator="equal">
      <formula>"事前申込"</formula>
    </cfRule>
  </conditionalFormatting>
  <conditionalFormatting sqref="C123:D123">
    <cfRule type="cellIs" dxfId="2384" priority="3910" operator="equal">
      <formula>"随時申込"</formula>
    </cfRule>
    <cfRule type="cellIs" dxfId="2383" priority="3911" operator="equal">
      <formula>"当日会場受付"</formula>
    </cfRule>
    <cfRule type="cellIs" dxfId="2382" priority="3912" operator="equal">
      <formula>"事前申込"</formula>
    </cfRule>
  </conditionalFormatting>
  <conditionalFormatting sqref="C50:D50">
    <cfRule type="cellIs" dxfId="2381" priority="3901" operator="equal">
      <formula>"随時申込"</formula>
    </cfRule>
    <cfRule type="cellIs" dxfId="2380" priority="3902" operator="equal">
      <formula>"当日会場受付"</formula>
    </cfRule>
    <cfRule type="cellIs" dxfId="2379" priority="3903" operator="equal">
      <formula>"事前申込"</formula>
    </cfRule>
  </conditionalFormatting>
  <conditionalFormatting sqref="C98:D98">
    <cfRule type="cellIs" dxfId="2378" priority="3898" operator="equal">
      <formula>"随時申込"</formula>
    </cfRule>
    <cfRule type="cellIs" dxfId="2377" priority="3899" operator="equal">
      <formula>"当日会場受付"</formula>
    </cfRule>
    <cfRule type="cellIs" dxfId="2376" priority="3900" operator="equal">
      <formula>"事前申込"</formula>
    </cfRule>
  </conditionalFormatting>
  <conditionalFormatting sqref="C143:D143">
    <cfRule type="cellIs" dxfId="2375" priority="3895" operator="equal">
      <formula>"随時申込"</formula>
    </cfRule>
    <cfRule type="cellIs" dxfId="2374" priority="3896" operator="equal">
      <formula>"当日会場受付"</formula>
    </cfRule>
    <cfRule type="cellIs" dxfId="2373" priority="3897" operator="equal">
      <formula>"事前申込"</formula>
    </cfRule>
  </conditionalFormatting>
  <conditionalFormatting sqref="C187:D187">
    <cfRule type="cellIs" dxfId="2372" priority="3892" operator="equal">
      <formula>"随時申込"</formula>
    </cfRule>
    <cfRule type="cellIs" dxfId="2371" priority="3893" operator="equal">
      <formula>"当日会場受付"</formula>
    </cfRule>
    <cfRule type="cellIs" dxfId="2370" priority="3894" operator="equal">
      <formula>"事前申込"</formula>
    </cfRule>
  </conditionalFormatting>
  <conditionalFormatting sqref="C26:D26">
    <cfRule type="cellIs" dxfId="2369" priority="3889" operator="equal">
      <formula>"随時申込"</formula>
    </cfRule>
    <cfRule type="cellIs" dxfId="2368" priority="3890" operator="equal">
      <formula>"当日会場受付"</formula>
    </cfRule>
    <cfRule type="cellIs" dxfId="2367" priority="3891" operator="equal">
      <formula>"事前申込"</formula>
    </cfRule>
  </conditionalFormatting>
  <conditionalFormatting sqref="C78:D78">
    <cfRule type="cellIs" dxfId="2366" priority="3886" operator="equal">
      <formula>"随時申込"</formula>
    </cfRule>
    <cfRule type="cellIs" dxfId="2365" priority="3887" operator="equal">
      <formula>"当日会場受付"</formula>
    </cfRule>
    <cfRule type="cellIs" dxfId="2364" priority="3888" operator="equal">
      <formula>"事前申込"</formula>
    </cfRule>
  </conditionalFormatting>
  <conditionalFormatting sqref="C127:D127">
    <cfRule type="cellIs" dxfId="2363" priority="3883" operator="equal">
      <formula>"随時申込"</formula>
    </cfRule>
    <cfRule type="cellIs" dxfId="2362" priority="3884" operator="equal">
      <formula>"当日会場受付"</formula>
    </cfRule>
    <cfRule type="cellIs" dxfId="2361" priority="3885" operator="equal">
      <formula>"事前申込"</formula>
    </cfRule>
  </conditionalFormatting>
  <conditionalFormatting sqref="C169:D169">
    <cfRule type="cellIs" dxfId="2360" priority="3880" operator="equal">
      <formula>"随時申込"</formula>
    </cfRule>
    <cfRule type="cellIs" dxfId="2359" priority="3881" operator="equal">
      <formula>"当日会場受付"</formula>
    </cfRule>
    <cfRule type="cellIs" dxfId="2358" priority="3882" operator="equal">
      <formula>"事前申込"</formula>
    </cfRule>
  </conditionalFormatting>
  <conditionalFormatting sqref="A376 A377:B377 C253:D253 C250:D250 A189 A190:B190 A315:B315">
    <cfRule type="cellIs" dxfId="2357" priority="3535" operator="equal">
      <formula>"随時申込"</formula>
    </cfRule>
    <cfRule type="cellIs" dxfId="2356" priority="3536" operator="equal">
      <formula>"当日会場受付"</formula>
    </cfRule>
    <cfRule type="cellIs" dxfId="2355" priority="3537" operator="equal">
      <formula>"事前申込"</formula>
    </cfRule>
  </conditionalFormatting>
  <conditionalFormatting sqref="B377 B197 B190">
    <cfRule type="cellIs" dxfId="2354" priority="3529" operator="equal">
      <formula>"随時申込"</formula>
    </cfRule>
    <cfRule type="cellIs" dxfId="2353" priority="3530" operator="equal">
      <formula>"当日会場受付"</formula>
    </cfRule>
    <cfRule type="cellIs" dxfId="2352" priority="3531" operator="equal">
      <formula>"事前申込"</formula>
    </cfRule>
  </conditionalFormatting>
  <conditionalFormatting sqref="D528">
    <cfRule type="cellIs" dxfId="2351" priority="3097" operator="equal">
      <formula>"随時申込"</formula>
    </cfRule>
    <cfRule type="cellIs" dxfId="2350" priority="3098" operator="equal">
      <formula>"当日会場受付"</formula>
    </cfRule>
    <cfRule type="cellIs" dxfId="2349" priority="3099" operator="equal">
      <formula>"事前申込"</formula>
    </cfRule>
  </conditionalFormatting>
  <conditionalFormatting sqref="D517">
    <cfRule type="cellIs" dxfId="2348" priority="3076" operator="equal">
      <formula>"随時申込"</formula>
    </cfRule>
    <cfRule type="cellIs" dxfId="2347" priority="3077" operator="equal">
      <formula>"当日会場受付"</formula>
    </cfRule>
    <cfRule type="cellIs" dxfId="2346" priority="3078" operator="equal">
      <formula>"事前申込"</formula>
    </cfRule>
  </conditionalFormatting>
  <conditionalFormatting sqref="C350:D350 C344:D344">
    <cfRule type="cellIs" dxfId="2345" priority="3019" operator="equal">
      <formula>"随時申込"</formula>
    </cfRule>
    <cfRule type="cellIs" dxfId="2344" priority="3020" operator="equal">
      <formula>"当日会場受付"</formula>
    </cfRule>
    <cfRule type="cellIs" dxfId="2343" priority="3021" operator="equal">
      <formula>"事前申込"</formula>
    </cfRule>
  </conditionalFormatting>
  <conditionalFormatting sqref="C23:D23">
    <cfRule type="cellIs" dxfId="2342" priority="2794" operator="equal">
      <formula>"随時申込"</formula>
    </cfRule>
    <cfRule type="cellIs" dxfId="2341" priority="2795" operator="equal">
      <formula>"当日会場受付"</formula>
    </cfRule>
    <cfRule type="cellIs" dxfId="2340" priority="2796" operator="equal">
      <formula>"事前申込"</formula>
    </cfRule>
  </conditionalFormatting>
  <conditionalFormatting sqref="C23:D23">
    <cfRule type="cellIs" dxfId="2339" priority="2791" operator="equal">
      <formula>"随時申込"</formula>
    </cfRule>
    <cfRule type="cellIs" dxfId="2338" priority="2792" operator="equal">
      <formula>"当日会場受付"</formula>
    </cfRule>
    <cfRule type="cellIs" dxfId="2337" priority="2793" operator="equal">
      <formula>"事前申込"</formula>
    </cfRule>
  </conditionalFormatting>
  <conditionalFormatting sqref="C75:D75">
    <cfRule type="cellIs" dxfId="2336" priority="2788" operator="equal">
      <formula>"随時申込"</formula>
    </cfRule>
    <cfRule type="cellIs" dxfId="2335" priority="2789" operator="equal">
      <formula>"当日会場受付"</formula>
    </cfRule>
    <cfRule type="cellIs" dxfId="2334" priority="2790" operator="equal">
      <formula>"事前申込"</formula>
    </cfRule>
  </conditionalFormatting>
  <conditionalFormatting sqref="C75:D75">
    <cfRule type="cellIs" dxfId="2333" priority="2785" operator="equal">
      <formula>"随時申込"</formula>
    </cfRule>
    <cfRule type="cellIs" dxfId="2332" priority="2786" operator="equal">
      <formula>"当日会場受付"</formula>
    </cfRule>
    <cfRule type="cellIs" dxfId="2331" priority="2787" operator="equal">
      <formula>"事前申込"</formula>
    </cfRule>
  </conditionalFormatting>
  <conditionalFormatting sqref="C122:D122">
    <cfRule type="cellIs" dxfId="2330" priority="2782" operator="equal">
      <formula>"随時申込"</formula>
    </cfRule>
    <cfRule type="cellIs" dxfId="2329" priority="2783" operator="equal">
      <formula>"当日会場受付"</formula>
    </cfRule>
    <cfRule type="cellIs" dxfId="2328" priority="2784" operator="equal">
      <formula>"事前申込"</formula>
    </cfRule>
  </conditionalFormatting>
  <conditionalFormatting sqref="C122:D122">
    <cfRule type="cellIs" dxfId="2327" priority="2779" operator="equal">
      <formula>"随時申込"</formula>
    </cfRule>
    <cfRule type="cellIs" dxfId="2326" priority="2780" operator="equal">
      <formula>"当日会場受付"</formula>
    </cfRule>
    <cfRule type="cellIs" dxfId="2325" priority="2781" operator="equal">
      <formula>"事前申込"</formula>
    </cfRule>
  </conditionalFormatting>
  <conditionalFormatting sqref="C163:D163">
    <cfRule type="cellIs" dxfId="2324" priority="2776" operator="equal">
      <formula>"随時申込"</formula>
    </cfRule>
    <cfRule type="cellIs" dxfId="2323" priority="2777" operator="equal">
      <formula>"当日会場受付"</formula>
    </cfRule>
    <cfRule type="cellIs" dxfId="2322" priority="2778" operator="equal">
      <formula>"事前申込"</formula>
    </cfRule>
  </conditionalFormatting>
  <conditionalFormatting sqref="C163:D163">
    <cfRule type="cellIs" dxfId="2321" priority="2773" operator="equal">
      <formula>"随時申込"</formula>
    </cfRule>
    <cfRule type="cellIs" dxfId="2320" priority="2774" operator="equal">
      <formula>"当日会場受付"</formula>
    </cfRule>
    <cfRule type="cellIs" dxfId="2319" priority="2775" operator="equal">
      <formula>"事前申込"</formula>
    </cfRule>
  </conditionalFormatting>
  <conditionalFormatting sqref="C164:D164">
    <cfRule type="cellIs" dxfId="2318" priority="2770" operator="equal">
      <formula>"随時申込"</formula>
    </cfRule>
    <cfRule type="cellIs" dxfId="2317" priority="2771" operator="equal">
      <formula>"当日会場受付"</formula>
    </cfRule>
    <cfRule type="cellIs" dxfId="2316" priority="2772" operator="equal">
      <formula>"事前申込"</formula>
    </cfRule>
  </conditionalFormatting>
  <conditionalFormatting sqref="C177:D177">
    <cfRule type="cellIs" dxfId="2315" priority="2767" operator="equal">
      <formula>"随時申込"</formula>
    </cfRule>
    <cfRule type="cellIs" dxfId="2314" priority="2768" operator="equal">
      <formula>"当日会場受付"</formula>
    </cfRule>
    <cfRule type="cellIs" dxfId="2313" priority="2769" operator="equal">
      <formula>"事前申込"</formula>
    </cfRule>
  </conditionalFormatting>
  <conditionalFormatting sqref="C88:D88">
    <cfRule type="cellIs" dxfId="2312" priority="2752" operator="equal">
      <formula>"随時申込"</formula>
    </cfRule>
    <cfRule type="cellIs" dxfId="2311" priority="2753" operator="equal">
      <formula>"当日会場受付"</formula>
    </cfRule>
    <cfRule type="cellIs" dxfId="2310" priority="2754" operator="equal">
      <formula>"事前申込"</formula>
    </cfRule>
  </conditionalFormatting>
  <conditionalFormatting sqref="C88:D88">
    <cfRule type="cellIs" dxfId="2309" priority="2749" operator="equal">
      <formula>"随時申込"</formula>
    </cfRule>
    <cfRule type="cellIs" dxfId="2308" priority="2750" operator="equal">
      <formula>"当日会場受付"</formula>
    </cfRule>
    <cfRule type="cellIs" dxfId="2307" priority="2751" operator="equal">
      <formula>"事前申込"</formula>
    </cfRule>
  </conditionalFormatting>
  <conditionalFormatting sqref="C134:D134">
    <cfRule type="cellIs" dxfId="2306" priority="2746" operator="equal">
      <formula>"随時申込"</formula>
    </cfRule>
    <cfRule type="cellIs" dxfId="2305" priority="2747" operator="equal">
      <formula>"当日会場受付"</formula>
    </cfRule>
    <cfRule type="cellIs" dxfId="2304" priority="2748" operator="equal">
      <formula>"事前申込"</formula>
    </cfRule>
  </conditionalFormatting>
  <conditionalFormatting sqref="C134:D134">
    <cfRule type="cellIs" dxfId="2303" priority="2743" operator="equal">
      <formula>"随時申込"</formula>
    </cfRule>
    <cfRule type="cellIs" dxfId="2302" priority="2744" operator="equal">
      <formula>"当日会場受付"</formula>
    </cfRule>
    <cfRule type="cellIs" dxfId="2301" priority="2745" operator="equal">
      <formula>"事前申込"</formula>
    </cfRule>
  </conditionalFormatting>
  <conditionalFormatting sqref="C178:D178">
    <cfRule type="cellIs" dxfId="2300" priority="2740" operator="equal">
      <formula>"随時申込"</formula>
    </cfRule>
    <cfRule type="cellIs" dxfId="2299" priority="2741" operator="equal">
      <formula>"当日会場受付"</formula>
    </cfRule>
    <cfRule type="cellIs" dxfId="2298" priority="2742" operator="equal">
      <formula>"事前申込"</formula>
    </cfRule>
  </conditionalFormatting>
  <conditionalFormatting sqref="C178:D178">
    <cfRule type="cellIs" dxfId="2297" priority="2737" operator="equal">
      <formula>"随時申込"</formula>
    </cfRule>
    <cfRule type="cellIs" dxfId="2296" priority="2738" operator="equal">
      <formula>"当日会場受付"</formula>
    </cfRule>
    <cfRule type="cellIs" dxfId="2295" priority="2739" operator="equal">
      <formula>"事前申込"</formula>
    </cfRule>
  </conditionalFormatting>
  <conditionalFormatting sqref="C11:D11">
    <cfRule type="cellIs" dxfId="2294" priority="2725" operator="equal">
      <formula>"随時申込"</formula>
    </cfRule>
    <cfRule type="cellIs" dxfId="2293" priority="2726" operator="equal">
      <formula>"当日会場受付"</formula>
    </cfRule>
    <cfRule type="cellIs" dxfId="2292" priority="2727" operator="equal">
      <formula>"事前申込"</formula>
    </cfRule>
  </conditionalFormatting>
  <conditionalFormatting sqref="C10:D10">
    <cfRule type="cellIs" dxfId="2291" priority="2722" operator="equal">
      <formula>"随時申込"</formula>
    </cfRule>
    <cfRule type="cellIs" dxfId="2290" priority="2723" operator="equal">
      <formula>"当日会場受付"</formula>
    </cfRule>
    <cfRule type="cellIs" dxfId="2289" priority="2724" operator="equal">
      <formula>"事前申込"</formula>
    </cfRule>
  </conditionalFormatting>
  <conditionalFormatting sqref="C137:D137">
    <cfRule type="cellIs" dxfId="2288" priority="2719" operator="equal">
      <formula>"随時申込"</formula>
    </cfRule>
    <cfRule type="cellIs" dxfId="2287" priority="2720" operator="equal">
      <formula>"当日会場受付"</formula>
    </cfRule>
    <cfRule type="cellIs" dxfId="2286" priority="2721" operator="equal">
      <formula>"事前申込"</formula>
    </cfRule>
  </conditionalFormatting>
  <conditionalFormatting sqref="C182:D182">
    <cfRule type="cellIs" dxfId="2285" priority="2713" operator="equal">
      <formula>"随時申込"</formula>
    </cfRule>
    <cfRule type="cellIs" dxfId="2284" priority="2714" operator="equal">
      <formula>"当日会場受付"</formula>
    </cfRule>
    <cfRule type="cellIs" dxfId="2283" priority="2715" operator="equal">
      <formula>"事前申込"</formula>
    </cfRule>
  </conditionalFormatting>
  <conditionalFormatting sqref="C382">
    <cfRule type="cellIs" dxfId="2282" priority="2689" operator="equal">
      <formula>"随時申込"</formula>
    </cfRule>
    <cfRule type="cellIs" dxfId="2281" priority="2690" operator="equal">
      <formula>"当日会場受付"</formula>
    </cfRule>
    <cfRule type="cellIs" dxfId="2280" priority="2691" operator="equal">
      <formula>"事前申込"</formula>
    </cfRule>
  </conditionalFormatting>
  <conditionalFormatting sqref="D391">
    <cfRule type="cellIs" dxfId="2279" priority="2590" operator="equal">
      <formula>"随時申込"</formula>
    </cfRule>
    <cfRule type="cellIs" dxfId="2278" priority="2591" operator="equal">
      <formula>"当日会場受付"</formula>
    </cfRule>
    <cfRule type="cellIs" dxfId="2277" priority="2592" operator="equal">
      <formula>"事前申込"</formula>
    </cfRule>
  </conditionalFormatting>
  <conditionalFormatting sqref="C398:D398">
    <cfRule type="cellIs" dxfId="2276" priority="2584" operator="equal">
      <formula>"随時申込"</formula>
    </cfRule>
    <cfRule type="cellIs" dxfId="2275" priority="2585" operator="equal">
      <formula>"当日会場受付"</formula>
    </cfRule>
    <cfRule type="cellIs" dxfId="2274" priority="2586" operator="equal">
      <formula>"事前申込"</formula>
    </cfRule>
  </conditionalFormatting>
  <conditionalFormatting sqref="C18:D18">
    <cfRule type="cellIs" dxfId="2273" priority="2440" operator="equal">
      <formula>"随時申込"</formula>
    </cfRule>
    <cfRule type="cellIs" dxfId="2272" priority="2441" operator="equal">
      <formula>"当日会場受付"</formula>
    </cfRule>
    <cfRule type="cellIs" dxfId="2271" priority="2442" operator="equal">
      <formula>"事前申込"</formula>
    </cfRule>
  </conditionalFormatting>
  <conditionalFormatting sqref="C132:D133">
    <cfRule type="cellIs" dxfId="2270" priority="2401" operator="equal">
      <formula>"随時申込"</formula>
    </cfRule>
    <cfRule type="cellIs" dxfId="2269" priority="2402" operator="equal">
      <formula>"当日会場受付"</formula>
    </cfRule>
    <cfRule type="cellIs" dxfId="2268" priority="2403" operator="equal">
      <formula>"事前申込"</formula>
    </cfRule>
  </conditionalFormatting>
  <conditionalFormatting sqref="C132:D133">
    <cfRule type="cellIs" dxfId="2267" priority="2398" operator="equal">
      <formula>"随時申込"</formula>
    </cfRule>
    <cfRule type="cellIs" dxfId="2266" priority="2399" operator="equal">
      <formula>"当日会場受付"</formula>
    </cfRule>
    <cfRule type="cellIs" dxfId="2265" priority="2400" operator="equal">
      <formula>"事前申込"</formula>
    </cfRule>
  </conditionalFormatting>
  <conditionalFormatting sqref="C174:D174">
    <cfRule type="cellIs" dxfId="2264" priority="2395" operator="equal">
      <formula>"随時申込"</formula>
    </cfRule>
    <cfRule type="cellIs" dxfId="2263" priority="2396" operator="equal">
      <formula>"当日会場受付"</formula>
    </cfRule>
    <cfRule type="cellIs" dxfId="2262" priority="2397" operator="equal">
      <formula>"事前申込"</formula>
    </cfRule>
  </conditionalFormatting>
  <conditionalFormatting sqref="C174:D174">
    <cfRule type="cellIs" dxfId="2261" priority="2392" operator="equal">
      <formula>"随時申込"</formula>
    </cfRule>
    <cfRule type="cellIs" dxfId="2260" priority="2393" operator="equal">
      <formula>"当日会場受付"</formula>
    </cfRule>
    <cfRule type="cellIs" dxfId="2259" priority="2394" operator="equal">
      <formula>"事前申込"</formula>
    </cfRule>
  </conditionalFormatting>
  <conditionalFormatting sqref="C175:D175">
    <cfRule type="cellIs" dxfId="2258" priority="2335" operator="equal">
      <formula>"随時申込"</formula>
    </cfRule>
    <cfRule type="cellIs" dxfId="2257" priority="2336" operator="equal">
      <formula>"当日会場受付"</formula>
    </cfRule>
    <cfRule type="cellIs" dxfId="2256" priority="2337" operator="equal">
      <formula>"事前申込"</formula>
    </cfRule>
  </conditionalFormatting>
  <conditionalFormatting sqref="C175:D175">
    <cfRule type="cellIs" dxfId="2255" priority="2332" operator="equal">
      <formula>"随時申込"</formula>
    </cfRule>
    <cfRule type="cellIs" dxfId="2254" priority="2333" operator="equal">
      <formula>"当日会場受付"</formula>
    </cfRule>
    <cfRule type="cellIs" dxfId="2253" priority="2334" operator="equal">
      <formula>"事前申込"</formula>
    </cfRule>
  </conditionalFormatting>
  <conditionalFormatting sqref="C42:D42">
    <cfRule type="cellIs" dxfId="2252" priority="2299" operator="equal">
      <formula>"随時申込"</formula>
    </cfRule>
    <cfRule type="cellIs" dxfId="2251" priority="2300" operator="equal">
      <formula>"当日会場受付"</formula>
    </cfRule>
    <cfRule type="cellIs" dxfId="2250" priority="2301" operator="equal">
      <formula>"事前申込"</formula>
    </cfRule>
  </conditionalFormatting>
  <conditionalFormatting sqref="C42:D42">
    <cfRule type="cellIs" dxfId="2249" priority="2296" operator="equal">
      <formula>"随時申込"</formula>
    </cfRule>
    <cfRule type="cellIs" dxfId="2248" priority="2297" operator="equal">
      <formula>"当日会場受付"</formula>
    </cfRule>
    <cfRule type="cellIs" dxfId="2247" priority="2298" operator="equal">
      <formula>"事前申込"</formula>
    </cfRule>
  </conditionalFormatting>
  <conditionalFormatting sqref="C93:D93">
    <cfRule type="cellIs" dxfId="2246" priority="2293" operator="equal">
      <formula>"随時申込"</formula>
    </cfRule>
    <cfRule type="cellIs" dxfId="2245" priority="2294" operator="equal">
      <formula>"当日会場受付"</formula>
    </cfRule>
    <cfRule type="cellIs" dxfId="2244" priority="2295" operator="equal">
      <formula>"事前申込"</formula>
    </cfRule>
  </conditionalFormatting>
  <conditionalFormatting sqref="C93:D93">
    <cfRule type="cellIs" dxfId="2243" priority="2290" operator="equal">
      <formula>"随時申込"</formula>
    </cfRule>
    <cfRule type="cellIs" dxfId="2242" priority="2291" operator="equal">
      <formula>"当日会場受付"</formula>
    </cfRule>
    <cfRule type="cellIs" dxfId="2241" priority="2292" operator="equal">
      <formula>"事前申込"</formula>
    </cfRule>
  </conditionalFormatting>
  <conditionalFormatting sqref="C139:D139">
    <cfRule type="cellIs" dxfId="2240" priority="2287" operator="equal">
      <formula>"随時申込"</formula>
    </cfRule>
    <cfRule type="cellIs" dxfId="2239" priority="2288" operator="equal">
      <formula>"当日会場受付"</formula>
    </cfRule>
    <cfRule type="cellIs" dxfId="2238" priority="2289" operator="equal">
      <formula>"事前申込"</formula>
    </cfRule>
  </conditionalFormatting>
  <conditionalFormatting sqref="C139:D139">
    <cfRule type="cellIs" dxfId="2237" priority="2284" operator="equal">
      <formula>"随時申込"</formula>
    </cfRule>
    <cfRule type="cellIs" dxfId="2236" priority="2285" operator="equal">
      <formula>"当日会場受付"</formula>
    </cfRule>
    <cfRule type="cellIs" dxfId="2235" priority="2286" operator="equal">
      <formula>"事前申込"</formula>
    </cfRule>
  </conditionalFormatting>
  <conditionalFormatting sqref="C183:D183">
    <cfRule type="cellIs" dxfId="2234" priority="2281" operator="equal">
      <formula>"随時申込"</formula>
    </cfRule>
    <cfRule type="cellIs" dxfId="2233" priority="2282" operator="equal">
      <formula>"当日会場受付"</formula>
    </cfRule>
    <cfRule type="cellIs" dxfId="2232" priority="2283" operator="equal">
      <formula>"事前申込"</formula>
    </cfRule>
  </conditionalFormatting>
  <conditionalFormatting sqref="C183:D183">
    <cfRule type="cellIs" dxfId="2231" priority="2278" operator="equal">
      <formula>"随時申込"</formula>
    </cfRule>
    <cfRule type="cellIs" dxfId="2230" priority="2279" operator="equal">
      <formula>"当日会場受付"</formula>
    </cfRule>
    <cfRule type="cellIs" dxfId="2229" priority="2280" operator="equal">
      <formula>"事前申込"</formula>
    </cfRule>
  </conditionalFormatting>
  <conditionalFormatting sqref="C145:D145">
    <cfRule type="cellIs" dxfId="2228" priority="2269" operator="equal">
      <formula>"随時申込"</formula>
    </cfRule>
    <cfRule type="cellIs" dxfId="2227" priority="2270" operator="equal">
      <formula>"当日会場受付"</formula>
    </cfRule>
    <cfRule type="cellIs" dxfId="2226" priority="2271" operator="equal">
      <formula>"事前申込"</formula>
    </cfRule>
  </conditionalFormatting>
  <conditionalFormatting sqref="C145:D145">
    <cfRule type="cellIs" dxfId="2225" priority="2266" operator="equal">
      <formula>"随時申込"</formula>
    </cfRule>
    <cfRule type="cellIs" dxfId="2224" priority="2267" operator="equal">
      <formula>"当日会場受付"</formula>
    </cfRule>
    <cfRule type="cellIs" dxfId="2223" priority="2268" operator="equal">
      <formula>"事前申込"</formula>
    </cfRule>
  </conditionalFormatting>
  <conditionalFormatting sqref="C100:D100">
    <cfRule type="cellIs" dxfId="2222" priority="2263" operator="equal">
      <formula>"随時申込"</formula>
    </cfRule>
    <cfRule type="cellIs" dxfId="2221" priority="2264" operator="equal">
      <formula>"当日会場受付"</formula>
    </cfRule>
    <cfRule type="cellIs" dxfId="2220" priority="2265" operator="equal">
      <formula>"事前申込"</formula>
    </cfRule>
  </conditionalFormatting>
  <conditionalFormatting sqref="C100:D100">
    <cfRule type="cellIs" dxfId="2219" priority="2260" operator="equal">
      <formula>"随時申込"</formula>
    </cfRule>
    <cfRule type="cellIs" dxfId="2218" priority="2261" operator="equal">
      <formula>"当日会場受付"</formula>
    </cfRule>
    <cfRule type="cellIs" dxfId="2217" priority="2262" operator="equal">
      <formula>"事前申込"</formula>
    </cfRule>
  </conditionalFormatting>
  <conditionalFormatting sqref="C53:D53">
    <cfRule type="cellIs" dxfId="2216" priority="2257" operator="equal">
      <formula>"随時申込"</formula>
    </cfRule>
    <cfRule type="cellIs" dxfId="2215" priority="2258" operator="equal">
      <formula>"当日会場受付"</formula>
    </cfRule>
    <cfRule type="cellIs" dxfId="2214" priority="2259" operator="equal">
      <formula>"事前申込"</formula>
    </cfRule>
  </conditionalFormatting>
  <conditionalFormatting sqref="C53:D53">
    <cfRule type="cellIs" dxfId="2213" priority="2254" operator="equal">
      <formula>"随時申込"</formula>
    </cfRule>
    <cfRule type="cellIs" dxfId="2212" priority="2255" operator="equal">
      <formula>"当日会場受付"</formula>
    </cfRule>
    <cfRule type="cellIs" dxfId="2211" priority="2256" operator="equal">
      <formula>"事前申込"</formula>
    </cfRule>
  </conditionalFormatting>
  <conditionalFormatting sqref="C7:D7">
    <cfRule type="cellIs" dxfId="2210" priority="2251" operator="equal">
      <formula>"随時申込"</formula>
    </cfRule>
    <cfRule type="cellIs" dxfId="2209" priority="2252" operator="equal">
      <formula>"当日会場受付"</formula>
    </cfRule>
    <cfRule type="cellIs" dxfId="2208" priority="2253" operator="equal">
      <formula>"事前申込"</formula>
    </cfRule>
  </conditionalFormatting>
  <conditionalFormatting sqref="C7:D7">
    <cfRule type="cellIs" dxfId="2207" priority="2248" operator="equal">
      <formula>"随時申込"</formula>
    </cfRule>
    <cfRule type="cellIs" dxfId="2206" priority="2249" operator="equal">
      <formula>"当日会場受付"</formula>
    </cfRule>
    <cfRule type="cellIs" dxfId="2205" priority="2250" operator="equal">
      <formula>"事前申込"</formula>
    </cfRule>
  </conditionalFormatting>
  <conditionalFormatting sqref="D487">
    <cfRule type="cellIs" dxfId="2204" priority="2245" operator="equal">
      <formula>"随時申込"</formula>
    </cfRule>
    <cfRule type="cellIs" dxfId="2203" priority="2246" operator="equal">
      <formula>"当日会場受付"</formula>
    </cfRule>
    <cfRule type="cellIs" dxfId="2202" priority="2247" operator="equal">
      <formula>"事前申込"</formula>
    </cfRule>
  </conditionalFormatting>
  <conditionalFormatting sqref="D487">
    <cfRule type="cellIs" dxfId="2201" priority="2242" operator="equal">
      <formula>"随時申込"</formula>
    </cfRule>
    <cfRule type="cellIs" dxfId="2200" priority="2243" operator="equal">
      <formula>"当日会場受付"</formula>
    </cfRule>
    <cfRule type="cellIs" dxfId="2199" priority="2244" operator="equal">
      <formula>"事前申込"</formula>
    </cfRule>
  </conditionalFormatting>
  <conditionalFormatting sqref="C33:D33">
    <cfRule type="cellIs" dxfId="2198" priority="2197" operator="equal">
      <formula>"随時申込"</formula>
    </cfRule>
    <cfRule type="cellIs" dxfId="2197" priority="2198" operator="equal">
      <formula>"当日会場受付"</formula>
    </cfRule>
    <cfRule type="cellIs" dxfId="2196" priority="2199" operator="equal">
      <formula>"事前申込"</formula>
    </cfRule>
  </conditionalFormatting>
  <conditionalFormatting sqref="D449">
    <cfRule type="cellIs" dxfId="2195" priority="1996" operator="equal">
      <formula>"随時申込"</formula>
    </cfRule>
    <cfRule type="cellIs" dxfId="2194" priority="1997" operator="equal">
      <formula>"当日会場受付"</formula>
    </cfRule>
    <cfRule type="cellIs" dxfId="2193" priority="1998" operator="equal">
      <formula>"事前申込"</formula>
    </cfRule>
  </conditionalFormatting>
  <conditionalFormatting sqref="C432:D432">
    <cfRule type="cellIs" dxfId="2192" priority="1900" operator="equal">
      <formula>"随時申込"</formula>
    </cfRule>
    <cfRule type="cellIs" dxfId="2191" priority="1901" operator="equal">
      <formula>"当日会場受付"</formula>
    </cfRule>
    <cfRule type="cellIs" dxfId="2190" priority="1902" operator="equal">
      <formula>"事前申込"</formula>
    </cfRule>
  </conditionalFormatting>
  <conditionalFormatting sqref="A197:B197 A232:B232 A240:B240 A279:B279 A287:B287 A322:B322 A247:B247 A302:B302">
    <cfRule type="cellIs" dxfId="2189" priority="1897" operator="equal">
      <formula>"延期"</formula>
    </cfRule>
    <cfRule type="cellIs" dxfId="2188" priority="1898" operator="equal">
      <formula>"未定"</formula>
    </cfRule>
    <cfRule type="cellIs" dxfId="2187" priority="1899" operator="equal">
      <formula>"中止"</formula>
    </cfRule>
  </conditionalFormatting>
  <conditionalFormatting sqref="A315:B315">
    <cfRule type="cellIs" dxfId="2186" priority="1894" operator="equal">
      <formula>"延期"</formula>
    </cfRule>
    <cfRule type="cellIs" dxfId="2185" priority="1895" operator="equal">
      <formula>"未定"</formula>
    </cfRule>
    <cfRule type="cellIs" dxfId="2184" priority="1896" operator="equal">
      <formula>"中止"</formula>
    </cfRule>
  </conditionalFormatting>
  <conditionalFormatting sqref="B197">
    <cfRule type="cellIs" dxfId="2183" priority="1891" operator="equal">
      <formula>"延期"</formula>
    </cfRule>
    <cfRule type="cellIs" dxfId="2182" priority="1892" operator="equal">
      <formula>"未定"</formula>
    </cfRule>
    <cfRule type="cellIs" dxfId="2181" priority="1893" operator="equal">
      <formula>"中止"</formula>
    </cfRule>
  </conditionalFormatting>
  <conditionalFormatting sqref="C251:D251">
    <cfRule type="cellIs" dxfId="2180" priority="1888" operator="equal">
      <formula>"随時申込"</formula>
    </cfRule>
    <cfRule type="cellIs" dxfId="2179" priority="1889" operator="equal">
      <formula>"当日会場受付"</formula>
    </cfRule>
    <cfRule type="cellIs" dxfId="2178" priority="1890" operator="equal">
      <formula>"事前申込"</formula>
    </cfRule>
  </conditionalFormatting>
  <conditionalFormatting sqref="C249:D249">
    <cfRule type="cellIs" dxfId="2177" priority="1885" operator="equal">
      <formula>"随時申込"</formula>
    </cfRule>
    <cfRule type="cellIs" dxfId="2176" priority="1886" operator="equal">
      <formula>"当日会場受付"</formula>
    </cfRule>
    <cfRule type="cellIs" dxfId="2175" priority="1887" operator="equal">
      <formula>"事前申込"</formula>
    </cfRule>
  </conditionalFormatting>
  <conditionalFormatting sqref="C254:D255">
    <cfRule type="cellIs" dxfId="2174" priority="1882" operator="equal">
      <formula>"随時申込"</formula>
    </cfRule>
    <cfRule type="cellIs" dxfId="2173" priority="1883" operator="equal">
      <formula>"当日会場受付"</formula>
    </cfRule>
    <cfRule type="cellIs" dxfId="2172" priority="1884" operator="equal">
      <formula>"事前申込"</formula>
    </cfRule>
  </conditionalFormatting>
  <conditionalFormatting sqref="C264:D264">
    <cfRule type="cellIs" dxfId="2171" priority="1879" operator="equal">
      <formula>"随時申込"</formula>
    </cfRule>
    <cfRule type="cellIs" dxfId="2170" priority="1880" operator="equal">
      <formula>"当日会場受付"</formula>
    </cfRule>
    <cfRule type="cellIs" dxfId="2169" priority="1881" operator="equal">
      <formula>"事前申込"</formula>
    </cfRule>
  </conditionalFormatting>
  <conditionalFormatting sqref="C350:D350">
    <cfRule type="cellIs" dxfId="2168" priority="1876" operator="equal">
      <formula>"随時申込"</formula>
    </cfRule>
    <cfRule type="cellIs" dxfId="2167" priority="1877" operator="equal">
      <formula>"当日会場受付"</formula>
    </cfRule>
    <cfRule type="cellIs" dxfId="2166" priority="1878" operator="equal">
      <formula>"事前申込"</formula>
    </cfRule>
  </conditionalFormatting>
  <conditionalFormatting sqref="A322">
    <cfRule type="cellIs" dxfId="2165" priority="1873" operator="equal">
      <formula>"随時申込"</formula>
    </cfRule>
    <cfRule type="cellIs" dxfId="2164" priority="1874" operator="equal">
      <formula>"当日会場受付"</formula>
    </cfRule>
    <cfRule type="cellIs" dxfId="2163" priority="1875" operator="equal">
      <formula>"事前申込"</formula>
    </cfRule>
  </conditionalFormatting>
  <conditionalFormatting sqref="A322">
    <cfRule type="cellIs" dxfId="2162" priority="1870" operator="equal">
      <formula>"延期"</formula>
    </cfRule>
    <cfRule type="cellIs" dxfId="2161" priority="1871" operator="equal">
      <formula>"未定"</formula>
    </cfRule>
    <cfRule type="cellIs" dxfId="2160" priority="1872" operator="equal">
      <formula>"中止"</formula>
    </cfRule>
  </conditionalFormatting>
  <conditionalFormatting sqref="B322">
    <cfRule type="cellIs" dxfId="2159" priority="1867" operator="equal">
      <formula>"随時申込"</formula>
    </cfRule>
    <cfRule type="cellIs" dxfId="2158" priority="1868" operator="equal">
      <formula>"当日会場受付"</formula>
    </cfRule>
    <cfRule type="cellIs" dxfId="2157" priority="1869" operator="equal">
      <formula>"事前申込"</formula>
    </cfRule>
  </conditionalFormatting>
  <conditionalFormatting sqref="B322">
    <cfRule type="cellIs" dxfId="2156" priority="1864" operator="equal">
      <formula>"延期"</formula>
    </cfRule>
    <cfRule type="cellIs" dxfId="2155" priority="1865" operator="equal">
      <formula>"未定"</formula>
    </cfRule>
    <cfRule type="cellIs" dxfId="2154" priority="1866" operator="equal">
      <formula>"中止"</formula>
    </cfRule>
  </conditionalFormatting>
  <conditionalFormatting sqref="C344:D344">
    <cfRule type="cellIs" dxfId="2153" priority="1861" operator="equal">
      <formula>"随時申込"</formula>
    </cfRule>
    <cfRule type="cellIs" dxfId="2152" priority="1862" operator="equal">
      <formula>"当日会場受付"</formula>
    </cfRule>
    <cfRule type="cellIs" dxfId="2151" priority="1863" operator="equal">
      <formula>"事前申込"</formula>
    </cfRule>
  </conditionalFormatting>
  <conditionalFormatting sqref="C342:D342">
    <cfRule type="cellIs" dxfId="2150" priority="1858" operator="equal">
      <formula>"随時申込"</formula>
    </cfRule>
    <cfRule type="cellIs" dxfId="2149" priority="1859" operator="equal">
      <formula>"当日会場受付"</formula>
    </cfRule>
    <cfRule type="cellIs" dxfId="2148" priority="1860" operator="equal">
      <formula>"事前申込"</formula>
    </cfRule>
  </conditionalFormatting>
  <conditionalFormatting sqref="C345:D345">
    <cfRule type="cellIs" dxfId="2147" priority="1855" operator="equal">
      <formula>"随時申込"</formula>
    </cfRule>
    <cfRule type="cellIs" dxfId="2146" priority="1856" operator="equal">
      <formula>"当日会場受付"</formula>
    </cfRule>
    <cfRule type="cellIs" dxfId="2145" priority="1857" operator="equal">
      <formula>"事前申込"</formula>
    </cfRule>
  </conditionalFormatting>
  <conditionalFormatting sqref="C355:D355">
    <cfRule type="cellIs" dxfId="2144" priority="1852" operator="equal">
      <formula>"随時申込"</formula>
    </cfRule>
    <cfRule type="cellIs" dxfId="2143" priority="1853" operator="equal">
      <formula>"当日会場受付"</formula>
    </cfRule>
    <cfRule type="cellIs" dxfId="2142" priority="1854" operator="equal">
      <formula>"事前申込"</formula>
    </cfRule>
  </conditionalFormatting>
  <conditionalFormatting sqref="C354:D354">
    <cfRule type="cellIs" dxfId="2141" priority="1846" operator="equal">
      <formula>"随時申込"</formula>
    </cfRule>
    <cfRule type="cellIs" dxfId="2140" priority="1847" operator="equal">
      <formula>"当日会場受付"</formula>
    </cfRule>
    <cfRule type="cellIs" dxfId="2139" priority="1848" operator="equal">
      <formula>"事前申込"</formula>
    </cfRule>
  </conditionalFormatting>
  <conditionalFormatting sqref="C265:D265">
    <cfRule type="cellIs" dxfId="2138" priority="1843" operator="equal">
      <formula>"随時申込"</formula>
    </cfRule>
    <cfRule type="cellIs" dxfId="2137" priority="1844" operator="equal">
      <formula>"当日会場受付"</formula>
    </cfRule>
    <cfRule type="cellIs" dxfId="2136" priority="1845" operator="equal">
      <formula>"事前申込"</formula>
    </cfRule>
  </conditionalFormatting>
  <conditionalFormatting sqref="C357:D357">
    <cfRule type="cellIs" dxfId="2135" priority="1840" operator="equal">
      <formula>"随時申込"</formula>
    </cfRule>
    <cfRule type="cellIs" dxfId="2134" priority="1841" operator="equal">
      <formula>"当日会場受付"</formula>
    </cfRule>
    <cfRule type="cellIs" dxfId="2133" priority="1842" operator="equal">
      <formula>"事前申込"</formula>
    </cfRule>
  </conditionalFormatting>
  <conditionalFormatting sqref="A204:B204">
    <cfRule type="cellIs" dxfId="2132" priority="1831" operator="equal">
      <formula>"随時申込"</formula>
    </cfRule>
    <cfRule type="cellIs" dxfId="2131" priority="1832" operator="equal">
      <formula>"当日会場受付"</formula>
    </cfRule>
    <cfRule type="cellIs" dxfId="2130" priority="1833" operator="equal">
      <formula>"事前申込"</formula>
    </cfRule>
  </conditionalFormatting>
  <conditionalFormatting sqref="A204:B204">
    <cfRule type="cellIs" dxfId="2129" priority="1828" operator="equal">
      <formula>"延期"</formula>
    </cfRule>
    <cfRule type="cellIs" dxfId="2128" priority="1829" operator="equal">
      <formula>"未定"</formula>
    </cfRule>
    <cfRule type="cellIs" dxfId="2127" priority="1830" operator="equal">
      <formula>"中止"</formula>
    </cfRule>
  </conditionalFormatting>
  <conditionalFormatting sqref="C214:D214">
    <cfRule type="cellIs" dxfId="2126" priority="1825" operator="equal">
      <formula>"随時申込"</formula>
    </cfRule>
    <cfRule type="cellIs" dxfId="2125" priority="1826" operator="equal">
      <formula>"当日会場受付"</formula>
    </cfRule>
    <cfRule type="cellIs" dxfId="2124" priority="1827" operator="equal">
      <formula>"事前申込"</formula>
    </cfRule>
  </conditionalFormatting>
  <conditionalFormatting sqref="C213:D213">
    <cfRule type="cellIs" dxfId="2123" priority="1822" operator="equal">
      <formula>"随時申込"</formula>
    </cfRule>
    <cfRule type="cellIs" dxfId="2122" priority="1823" operator="equal">
      <formula>"当日会場受付"</formula>
    </cfRule>
    <cfRule type="cellIs" dxfId="2121" priority="1824" operator="equal">
      <formula>"事前申込"</formula>
    </cfRule>
  </conditionalFormatting>
  <conditionalFormatting sqref="C212:D212">
    <cfRule type="cellIs" dxfId="2120" priority="1816" operator="equal">
      <formula>"随時申込"</formula>
    </cfRule>
    <cfRule type="cellIs" dxfId="2119" priority="1817" operator="equal">
      <formula>"当日会場受付"</formula>
    </cfRule>
    <cfRule type="cellIs" dxfId="2118" priority="1818" operator="equal">
      <formula>"事前申込"</formula>
    </cfRule>
  </conditionalFormatting>
  <conditionalFormatting sqref="A216">
    <cfRule type="cellIs" dxfId="2117" priority="1813" operator="equal">
      <formula>"随時申込"</formula>
    </cfRule>
    <cfRule type="cellIs" dxfId="2116" priority="1814" operator="equal">
      <formula>"当日会場受付"</formula>
    </cfRule>
    <cfRule type="cellIs" dxfId="2115" priority="1815" operator="equal">
      <formula>"事前申込"</formula>
    </cfRule>
  </conditionalFormatting>
  <conditionalFormatting sqref="A216">
    <cfRule type="cellIs" dxfId="2114" priority="1810" operator="equal">
      <formula>"延期"</formula>
    </cfRule>
    <cfRule type="cellIs" dxfId="2113" priority="1811" operator="equal">
      <formula>"未定"</formula>
    </cfRule>
    <cfRule type="cellIs" dxfId="2112" priority="1812" operator="equal">
      <formula>"中止"</formula>
    </cfRule>
  </conditionalFormatting>
  <conditionalFormatting sqref="B216">
    <cfRule type="cellIs" dxfId="2111" priority="1807" operator="equal">
      <formula>"随時申込"</formula>
    </cfRule>
    <cfRule type="cellIs" dxfId="2110" priority="1808" operator="equal">
      <formula>"当日会場受付"</formula>
    </cfRule>
    <cfRule type="cellIs" dxfId="2109" priority="1809" operator="equal">
      <formula>"事前申込"</formula>
    </cfRule>
  </conditionalFormatting>
  <conditionalFormatting sqref="B216">
    <cfRule type="cellIs" dxfId="2108" priority="1804" operator="equal">
      <formula>"延期"</formula>
    </cfRule>
    <cfRule type="cellIs" dxfId="2107" priority="1805" operator="equal">
      <formula>"未定"</formula>
    </cfRule>
    <cfRule type="cellIs" dxfId="2106" priority="1806" operator="equal">
      <formula>"中止"</formula>
    </cfRule>
  </conditionalFormatting>
  <conditionalFormatting sqref="C217:D217">
    <cfRule type="cellIs" dxfId="2105" priority="1798" operator="equal">
      <formula>"随時申込"</formula>
    </cfRule>
    <cfRule type="cellIs" dxfId="2104" priority="1799" operator="equal">
      <formula>"当日会場受付"</formula>
    </cfRule>
    <cfRule type="cellIs" dxfId="2103" priority="1800" operator="equal">
      <formula>"事前申込"</formula>
    </cfRule>
  </conditionalFormatting>
  <conditionalFormatting sqref="C249:D249 C253:D253 D263">
    <cfRule type="cellIs" dxfId="2102" priority="1795" operator="equal">
      <formula>"随時申込"</formula>
    </cfRule>
    <cfRule type="cellIs" dxfId="2101" priority="1796" operator="equal">
      <formula>"当日会場受付"</formula>
    </cfRule>
    <cfRule type="cellIs" dxfId="2100" priority="1797" operator="equal">
      <formula>"事前申込"</formula>
    </cfRule>
  </conditionalFormatting>
  <conditionalFormatting sqref="C251:D251">
    <cfRule type="cellIs" dxfId="2099" priority="1792" operator="equal">
      <formula>"随時申込"</formula>
    </cfRule>
    <cfRule type="cellIs" dxfId="2098" priority="1793" operator="equal">
      <formula>"当日会場受付"</formula>
    </cfRule>
    <cfRule type="cellIs" dxfId="2097" priority="1794" operator="equal">
      <formula>"事前申込"</formula>
    </cfRule>
  </conditionalFormatting>
  <conditionalFormatting sqref="C261:D262">
    <cfRule type="cellIs" dxfId="2096" priority="1789" operator="equal">
      <formula>"随時申込"</formula>
    </cfRule>
    <cfRule type="cellIs" dxfId="2095" priority="1790" operator="equal">
      <formula>"当日会場受付"</formula>
    </cfRule>
    <cfRule type="cellIs" dxfId="2094" priority="1791" operator="equal">
      <formula>"事前申込"</formula>
    </cfRule>
  </conditionalFormatting>
  <conditionalFormatting sqref="C248:D248">
    <cfRule type="cellIs" dxfId="2093" priority="1786" operator="equal">
      <formula>"随時申込"</formula>
    </cfRule>
    <cfRule type="cellIs" dxfId="2092" priority="1787" operator="equal">
      <formula>"当日会場受付"</formula>
    </cfRule>
    <cfRule type="cellIs" dxfId="2091" priority="1788" operator="equal">
      <formula>"事前申込"</formula>
    </cfRule>
  </conditionalFormatting>
  <conditionalFormatting sqref="C296:D297">
    <cfRule type="cellIs" dxfId="2090" priority="1783" operator="equal">
      <formula>"随時申込"</formula>
    </cfRule>
    <cfRule type="cellIs" dxfId="2089" priority="1784" operator="equal">
      <formula>"当日会場受付"</formula>
    </cfRule>
    <cfRule type="cellIs" dxfId="2088" priority="1785" operator="equal">
      <formula>"事前申込"</formula>
    </cfRule>
  </conditionalFormatting>
  <conditionalFormatting sqref="C304:D304">
    <cfRule type="cellIs" dxfId="2087" priority="1780" operator="equal">
      <formula>"随時申込"</formula>
    </cfRule>
    <cfRule type="cellIs" dxfId="2086" priority="1781" operator="equal">
      <formula>"当日会場受付"</formula>
    </cfRule>
    <cfRule type="cellIs" dxfId="2085" priority="1782" operator="equal">
      <formula>"事前申込"</formula>
    </cfRule>
  </conditionalFormatting>
  <conditionalFormatting sqref="C309:D309">
    <cfRule type="cellIs" dxfId="2084" priority="1774" operator="equal">
      <formula>"随時申込"</formula>
    </cfRule>
    <cfRule type="cellIs" dxfId="2083" priority="1775" operator="equal">
      <formula>"当日会場受付"</formula>
    </cfRule>
    <cfRule type="cellIs" dxfId="2082" priority="1776" operator="equal">
      <formula>"事前申込"</formula>
    </cfRule>
  </conditionalFormatting>
  <conditionalFormatting sqref="C300:D300">
    <cfRule type="cellIs" dxfId="2081" priority="1771" operator="equal">
      <formula>"随時申込"</formula>
    </cfRule>
    <cfRule type="cellIs" dxfId="2080" priority="1772" operator="equal">
      <formula>"当日会場受付"</formula>
    </cfRule>
    <cfRule type="cellIs" dxfId="2079" priority="1773" operator="equal">
      <formula>"事前申込"</formula>
    </cfRule>
  </conditionalFormatting>
  <conditionalFormatting sqref="D308">
    <cfRule type="cellIs" dxfId="2078" priority="1768" operator="equal">
      <formula>"随時申込"</formula>
    </cfRule>
    <cfRule type="cellIs" dxfId="2077" priority="1769" operator="equal">
      <formula>"当日会場受付"</formula>
    </cfRule>
    <cfRule type="cellIs" dxfId="2076" priority="1770" operator="equal">
      <formula>"事前申込"</formula>
    </cfRule>
  </conditionalFormatting>
  <conditionalFormatting sqref="C295:D295">
    <cfRule type="cellIs" dxfId="2075" priority="1765" operator="equal">
      <formula>"随時申込"</formula>
    </cfRule>
    <cfRule type="cellIs" dxfId="2074" priority="1766" operator="equal">
      <formula>"当日会場受付"</formula>
    </cfRule>
    <cfRule type="cellIs" dxfId="2073" priority="1767" operator="equal">
      <formula>"事前申込"</formula>
    </cfRule>
  </conditionalFormatting>
  <conditionalFormatting sqref="C260:D260">
    <cfRule type="cellIs" dxfId="2072" priority="1762" operator="equal">
      <formula>"随時申込"</formula>
    </cfRule>
    <cfRule type="cellIs" dxfId="2071" priority="1763" operator="equal">
      <formula>"当日会場受付"</formula>
    </cfRule>
    <cfRule type="cellIs" dxfId="2070" priority="1764" operator="equal">
      <formula>"事前申込"</formula>
    </cfRule>
  </conditionalFormatting>
  <conditionalFormatting sqref="C305:D305 C307:D307">
    <cfRule type="cellIs" dxfId="2069" priority="1759" operator="equal">
      <formula>"随時申込"</formula>
    </cfRule>
    <cfRule type="cellIs" dxfId="2068" priority="1760" operator="equal">
      <formula>"当日会場受付"</formula>
    </cfRule>
    <cfRule type="cellIs" dxfId="2067" priority="1761" operator="equal">
      <formula>"事前申込"</formula>
    </cfRule>
  </conditionalFormatting>
  <conditionalFormatting sqref="C216:D216">
    <cfRule type="cellIs" dxfId="2066" priority="1756" operator="equal">
      <formula>"随時申込"</formula>
    </cfRule>
    <cfRule type="cellIs" dxfId="2065" priority="1757" operator="equal">
      <formula>"当日会場受付"</formula>
    </cfRule>
    <cfRule type="cellIs" dxfId="2064" priority="1758" operator="equal">
      <formula>"事前申込"</formula>
    </cfRule>
  </conditionalFormatting>
  <conditionalFormatting sqref="C250:D250">
    <cfRule type="cellIs" dxfId="2063" priority="1753" operator="equal">
      <formula>"随時申込"</formula>
    </cfRule>
    <cfRule type="cellIs" dxfId="2062" priority="1754" operator="equal">
      <formula>"当日会場受付"</formula>
    </cfRule>
    <cfRule type="cellIs" dxfId="2061" priority="1755" operator="equal">
      <formula>"事前申込"</formula>
    </cfRule>
  </conditionalFormatting>
  <conditionalFormatting sqref="C264:D264">
    <cfRule type="cellIs" dxfId="2060" priority="1750" operator="equal">
      <formula>"随時申込"</formula>
    </cfRule>
    <cfRule type="cellIs" dxfId="2059" priority="1751" operator="equal">
      <formula>"当日会場受付"</formula>
    </cfRule>
    <cfRule type="cellIs" dxfId="2058" priority="1752" operator="equal">
      <formula>"事前申込"</formula>
    </cfRule>
  </conditionalFormatting>
  <conditionalFormatting sqref="C218:D218">
    <cfRule type="cellIs" dxfId="2057" priority="1747" operator="equal">
      <formula>"随時申込"</formula>
    </cfRule>
    <cfRule type="cellIs" dxfId="2056" priority="1748" operator="equal">
      <formula>"当日会場受付"</formula>
    </cfRule>
    <cfRule type="cellIs" dxfId="2055" priority="1749" operator="equal">
      <formula>"事前申込"</formula>
    </cfRule>
  </conditionalFormatting>
  <conditionalFormatting sqref="C298:D298">
    <cfRule type="cellIs" dxfId="2054" priority="1744" operator="equal">
      <formula>"随時申込"</formula>
    </cfRule>
    <cfRule type="cellIs" dxfId="2053" priority="1745" operator="equal">
      <formula>"当日会場受付"</formula>
    </cfRule>
    <cfRule type="cellIs" dxfId="2052" priority="1746" operator="equal">
      <formula>"事前申込"</formula>
    </cfRule>
  </conditionalFormatting>
  <conditionalFormatting sqref="C357:D357">
    <cfRule type="cellIs" dxfId="2051" priority="1738" operator="equal">
      <formula>"随時申込"</formula>
    </cfRule>
    <cfRule type="cellIs" dxfId="2050" priority="1739" operator="equal">
      <formula>"当日会場受付"</formula>
    </cfRule>
    <cfRule type="cellIs" dxfId="2049" priority="1740" operator="equal">
      <formula>"事前申込"</formula>
    </cfRule>
  </conditionalFormatting>
  <conditionalFormatting sqref="C355:D355">
    <cfRule type="cellIs" dxfId="2048" priority="1735" operator="equal">
      <formula>"随時申込"</formula>
    </cfRule>
    <cfRule type="cellIs" dxfId="2047" priority="1736" operator="equal">
      <formula>"当日会場受付"</formula>
    </cfRule>
    <cfRule type="cellIs" dxfId="2046" priority="1737" operator="equal">
      <formula>"事前申込"</formula>
    </cfRule>
  </conditionalFormatting>
  <conditionalFormatting sqref="C345:D345">
    <cfRule type="cellIs" dxfId="2045" priority="1732" operator="equal">
      <formula>"随時申込"</formula>
    </cfRule>
    <cfRule type="cellIs" dxfId="2044" priority="1733" operator="equal">
      <formula>"当日会場受付"</formula>
    </cfRule>
    <cfRule type="cellIs" dxfId="2043" priority="1734" operator="equal">
      <formula>"事前申込"</formula>
    </cfRule>
  </conditionalFormatting>
  <conditionalFormatting sqref="C312:D312">
    <cfRule type="cellIs" dxfId="2042" priority="1729" operator="equal">
      <formula>"随時申込"</formula>
    </cfRule>
    <cfRule type="cellIs" dxfId="2041" priority="1730" operator="equal">
      <formula>"当日会場受付"</formula>
    </cfRule>
    <cfRule type="cellIs" dxfId="2040" priority="1731" operator="equal">
      <formula>"事前申込"</formula>
    </cfRule>
  </conditionalFormatting>
  <conditionalFormatting sqref="C310:D311">
    <cfRule type="cellIs" dxfId="2039" priority="1726" operator="equal">
      <formula>"随時申込"</formula>
    </cfRule>
    <cfRule type="cellIs" dxfId="2038" priority="1727" operator="equal">
      <formula>"当日会場受付"</formula>
    </cfRule>
    <cfRule type="cellIs" dxfId="2037" priority="1728" operator="equal">
      <formula>"事前申込"</formula>
    </cfRule>
  </conditionalFormatting>
  <conditionalFormatting sqref="C301:D302">
    <cfRule type="cellIs" dxfId="2036" priority="1723" operator="equal">
      <formula>"随時申込"</formula>
    </cfRule>
    <cfRule type="cellIs" dxfId="2035" priority="1724" operator="equal">
      <formula>"当日会場受付"</formula>
    </cfRule>
    <cfRule type="cellIs" dxfId="2034" priority="1725" operator="equal">
      <formula>"事前申込"</formula>
    </cfRule>
  </conditionalFormatting>
  <conditionalFormatting sqref="C268:D268">
    <cfRule type="cellIs" dxfId="2033" priority="1720" operator="equal">
      <formula>"随時申込"</formula>
    </cfRule>
    <cfRule type="cellIs" dxfId="2032" priority="1721" operator="equal">
      <formula>"当日会場受付"</formula>
    </cfRule>
    <cfRule type="cellIs" dxfId="2031" priority="1722" operator="equal">
      <formula>"事前申込"</formula>
    </cfRule>
  </conditionalFormatting>
  <conditionalFormatting sqref="C265:D265">
    <cfRule type="cellIs" dxfId="2030" priority="1717" operator="equal">
      <formula>"随時申込"</formula>
    </cfRule>
    <cfRule type="cellIs" dxfId="2029" priority="1718" operator="equal">
      <formula>"当日会場受付"</formula>
    </cfRule>
    <cfRule type="cellIs" dxfId="2028" priority="1719" operator="equal">
      <formula>"事前申込"</formula>
    </cfRule>
  </conditionalFormatting>
  <conditionalFormatting sqref="C254:D255">
    <cfRule type="cellIs" dxfId="2027" priority="1714" operator="equal">
      <formula>"随時申込"</formula>
    </cfRule>
    <cfRule type="cellIs" dxfId="2026" priority="1715" operator="equal">
      <formula>"当日会場受付"</formula>
    </cfRule>
    <cfRule type="cellIs" dxfId="2025" priority="1716" operator="equal">
      <formula>"事前申込"</formula>
    </cfRule>
  </conditionalFormatting>
  <conditionalFormatting sqref="C222:D223">
    <cfRule type="cellIs" dxfId="2024" priority="1711" operator="equal">
      <formula>"随時申込"</formula>
    </cfRule>
    <cfRule type="cellIs" dxfId="2023" priority="1712" operator="equal">
      <formula>"当日会場受付"</formula>
    </cfRule>
    <cfRule type="cellIs" dxfId="2022" priority="1713" operator="equal">
      <formula>"事前申込"</formula>
    </cfRule>
  </conditionalFormatting>
  <conditionalFormatting sqref="C221:D221">
    <cfRule type="cellIs" dxfId="2021" priority="1708" operator="equal">
      <formula>"随時申込"</formula>
    </cfRule>
    <cfRule type="cellIs" dxfId="2020" priority="1709" operator="equal">
      <formula>"当日会場受付"</formula>
    </cfRule>
    <cfRule type="cellIs" dxfId="2019" priority="1710" operator="equal">
      <formula>"事前申込"</formula>
    </cfRule>
  </conditionalFormatting>
  <conditionalFormatting sqref="C215:D215">
    <cfRule type="cellIs" dxfId="2018" priority="1705" operator="equal">
      <formula>"随時申込"</formula>
    </cfRule>
    <cfRule type="cellIs" dxfId="2017" priority="1706" operator="equal">
      <formula>"当日会場受付"</formula>
    </cfRule>
    <cfRule type="cellIs" dxfId="2016" priority="1707" operator="equal">
      <formula>"事前申込"</formula>
    </cfRule>
  </conditionalFormatting>
  <conditionalFormatting sqref="C191:D191">
    <cfRule type="cellIs" dxfId="2015" priority="1702" operator="equal">
      <formula>"随時申込"</formula>
    </cfRule>
    <cfRule type="cellIs" dxfId="2014" priority="1703" operator="equal">
      <formula>"当日会場受付"</formula>
    </cfRule>
    <cfRule type="cellIs" dxfId="2013" priority="1704" operator="equal">
      <formula>"事前申込"</formula>
    </cfRule>
  </conditionalFormatting>
  <conditionalFormatting sqref="C224:D224">
    <cfRule type="cellIs" dxfId="2012" priority="1699" operator="equal">
      <formula>"随時申込"</formula>
    </cfRule>
    <cfRule type="cellIs" dxfId="2011" priority="1700" operator="equal">
      <formula>"当日会場受付"</formula>
    </cfRule>
    <cfRule type="cellIs" dxfId="2010" priority="1701" operator="equal">
      <formula>"事前申込"</formula>
    </cfRule>
  </conditionalFormatting>
  <conditionalFormatting sqref="C270:D270">
    <cfRule type="cellIs" dxfId="2009" priority="1696" operator="equal">
      <formula>"随時申込"</formula>
    </cfRule>
    <cfRule type="cellIs" dxfId="2008" priority="1697" operator="equal">
      <formula>"当日会場受付"</formula>
    </cfRule>
    <cfRule type="cellIs" dxfId="2007" priority="1698" operator="equal">
      <formula>"事前申込"</formula>
    </cfRule>
  </conditionalFormatting>
  <conditionalFormatting sqref="C314:D314">
    <cfRule type="cellIs" dxfId="2006" priority="1693" operator="equal">
      <formula>"随時申込"</formula>
    </cfRule>
    <cfRule type="cellIs" dxfId="2005" priority="1694" operator="equal">
      <formula>"当日会場受付"</formula>
    </cfRule>
    <cfRule type="cellIs" dxfId="2004" priority="1695" operator="equal">
      <formula>"事前申込"</formula>
    </cfRule>
  </conditionalFormatting>
  <conditionalFormatting sqref="C358:D358">
    <cfRule type="cellIs" dxfId="2003" priority="1690" operator="equal">
      <formula>"随時申込"</formula>
    </cfRule>
    <cfRule type="cellIs" dxfId="2002" priority="1691" operator="equal">
      <formula>"当日会場受付"</formula>
    </cfRule>
    <cfRule type="cellIs" dxfId="2001" priority="1692" operator="equal">
      <formula>"事前申込"</formula>
    </cfRule>
  </conditionalFormatting>
  <conditionalFormatting sqref="C358:D358">
    <cfRule type="cellIs" dxfId="2000" priority="1687" operator="equal">
      <formula>"随時申込"</formula>
    </cfRule>
    <cfRule type="cellIs" dxfId="1999" priority="1688" operator="equal">
      <formula>"当日会場受付"</formula>
    </cfRule>
    <cfRule type="cellIs" dxfId="1998" priority="1689" operator="equal">
      <formula>"事前申込"</formula>
    </cfRule>
  </conditionalFormatting>
  <conditionalFormatting sqref="C195:D195">
    <cfRule type="cellIs" dxfId="1997" priority="1684" operator="equal">
      <formula>"随時申込"</formula>
    </cfRule>
    <cfRule type="cellIs" dxfId="1996" priority="1685" operator="equal">
      <formula>"当日会場受付"</formula>
    </cfRule>
    <cfRule type="cellIs" dxfId="1995" priority="1686" operator="equal">
      <formula>"事前申込"</formula>
    </cfRule>
  </conditionalFormatting>
  <conditionalFormatting sqref="C192:D192">
    <cfRule type="cellIs" dxfId="1994" priority="1681" operator="equal">
      <formula>"随時申込"</formula>
    </cfRule>
    <cfRule type="cellIs" dxfId="1993" priority="1682" operator="equal">
      <formula>"当日会場受付"</formula>
    </cfRule>
    <cfRule type="cellIs" dxfId="1992" priority="1683" operator="equal">
      <formula>"事前申込"</formula>
    </cfRule>
  </conditionalFormatting>
  <conditionalFormatting sqref="C196:D196">
    <cfRule type="cellIs" dxfId="1991" priority="1678" operator="equal">
      <formula>"随時申込"</formula>
    </cfRule>
    <cfRule type="cellIs" dxfId="1990" priority="1679" operator="equal">
      <formula>"当日会場受付"</formula>
    </cfRule>
    <cfRule type="cellIs" dxfId="1989" priority="1680" operator="equal">
      <formula>"事前申込"</formula>
    </cfRule>
  </conditionalFormatting>
  <conditionalFormatting sqref="C193:D193">
    <cfRule type="cellIs" dxfId="1988" priority="1675" operator="equal">
      <formula>"随時申込"</formula>
    </cfRule>
    <cfRule type="cellIs" dxfId="1987" priority="1676" operator="equal">
      <formula>"当日会場受付"</formula>
    </cfRule>
    <cfRule type="cellIs" dxfId="1986" priority="1677" operator="equal">
      <formula>"事前申込"</formula>
    </cfRule>
  </conditionalFormatting>
  <conditionalFormatting sqref="C228:D228">
    <cfRule type="cellIs" dxfId="1985" priority="1672" operator="equal">
      <formula>"随時申込"</formula>
    </cfRule>
    <cfRule type="cellIs" dxfId="1984" priority="1673" operator="equal">
      <formula>"当日会場受付"</formula>
    </cfRule>
    <cfRule type="cellIs" dxfId="1983" priority="1674" operator="equal">
      <formula>"事前申込"</formula>
    </cfRule>
  </conditionalFormatting>
  <conditionalFormatting sqref="C230:D230">
    <cfRule type="cellIs" dxfId="1982" priority="1669" operator="equal">
      <formula>"随時申込"</formula>
    </cfRule>
    <cfRule type="cellIs" dxfId="1981" priority="1670" operator="equal">
      <formula>"当日会場受付"</formula>
    </cfRule>
    <cfRule type="cellIs" dxfId="1980" priority="1671" operator="equal">
      <formula>"事前申込"</formula>
    </cfRule>
  </conditionalFormatting>
  <conditionalFormatting sqref="C225:D225">
    <cfRule type="cellIs" dxfId="1979" priority="1666" operator="equal">
      <formula>"随時申込"</formula>
    </cfRule>
    <cfRule type="cellIs" dxfId="1978" priority="1667" operator="equal">
      <formula>"当日会場受付"</formula>
    </cfRule>
    <cfRule type="cellIs" dxfId="1977" priority="1668" operator="equal">
      <formula>"事前申込"</formula>
    </cfRule>
  </conditionalFormatting>
  <conditionalFormatting sqref="C231:D232">
    <cfRule type="cellIs" dxfId="1976" priority="1663" operator="equal">
      <formula>"随時申込"</formula>
    </cfRule>
    <cfRule type="cellIs" dxfId="1975" priority="1664" operator="equal">
      <formula>"当日会場受付"</formula>
    </cfRule>
    <cfRule type="cellIs" dxfId="1974" priority="1665" operator="equal">
      <formula>"事前申込"</formula>
    </cfRule>
  </conditionalFormatting>
  <conditionalFormatting sqref="C226:D226">
    <cfRule type="cellIs" dxfId="1973" priority="1660" operator="equal">
      <formula>"随時申込"</formula>
    </cfRule>
    <cfRule type="cellIs" dxfId="1972" priority="1661" operator="equal">
      <formula>"当日会場受付"</formula>
    </cfRule>
    <cfRule type="cellIs" dxfId="1971" priority="1662" operator="equal">
      <formula>"事前申込"</formula>
    </cfRule>
  </conditionalFormatting>
  <conditionalFormatting sqref="C227:D227">
    <cfRule type="cellIs" dxfId="1970" priority="1657" operator="equal">
      <formula>"随時申込"</formula>
    </cfRule>
    <cfRule type="cellIs" dxfId="1969" priority="1658" operator="equal">
      <formula>"当日会場受付"</formula>
    </cfRule>
    <cfRule type="cellIs" dxfId="1968" priority="1659" operator="equal">
      <formula>"事前申込"</formula>
    </cfRule>
  </conditionalFormatting>
  <conditionalFormatting sqref="C277:D277">
    <cfRule type="cellIs" dxfId="1967" priority="1654" operator="equal">
      <formula>"随時申込"</formula>
    </cfRule>
    <cfRule type="cellIs" dxfId="1966" priority="1655" operator="equal">
      <formula>"当日会場受付"</formula>
    </cfRule>
    <cfRule type="cellIs" dxfId="1965" priority="1656" operator="equal">
      <formula>"事前申込"</formula>
    </cfRule>
  </conditionalFormatting>
  <conditionalFormatting sqref="C278:D278">
    <cfRule type="cellIs" dxfId="1964" priority="1651" operator="equal">
      <formula>"随時申込"</formula>
    </cfRule>
    <cfRule type="cellIs" dxfId="1963" priority="1652" operator="equal">
      <formula>"当日会場受付"</formula>
    </cfRule>
    <cfRule type="cellIs" dxfId="1962" priority="1653" operator="equal">
      <formula>"事前申込"</formula>
    </cfRule>
  </conditionalFormatting>
  <conditionalFormatting sqref="C273:D273">
    <cfRule type="cellIs" dxfId="1961" priority="1648" operator="equal">
      <formula>"随時申込"</formula>
    </cfRule>
    <cfRule type="cellIs" dxfId="1960" priority="1649" operator="equal">
      <formula>"当日会場受付"</formula>
    </cfRule>
    <cfRule type="cellIs" dxfId="1959" priority="1650" operator="equal">
      <formula>"事前申込"</formula>
    </cfRule>
  </conditionalFormatting>
  <conditionalFormatting sqref="C274:D274">
    <cfRule type="cellIs" dxfId="1958" priority="1645" operator="equal">
      <formula>"随時申込"</formula>
    </cfRule>
    <cfRule type="cellIs" dxfId="1957" priority="1646" operator="equal">
      <formula>"当日会場受付"</formula>
    </cfRule>
    <cfRule type="cellIs" dxfId="1956" priority="1647" operator="equal">
      <formula>"事前申込"</formula>
    </cfRule>
  </conditionalFormatting>
  <conditionalFormatting sqref="C320:D320">
    <cfRule type="cellIs" dxfId="1955" priority="1642" operator="equal">
      <formula>"随時申込"</formula>
    </cfRule>
    <cfRule type="cellIs" dxfId="1954" priority="1643" operator="equal">
      <formula>"当日会場受付"</formula>
    </cfRule>
    <cfRule type="cellIs" dxfId="1953" priority="1644" operator="equal">
      <formula>"事前申込"</formula>
    </cfRule>
  </conditionalFormatting>
  <conditionalFormatting sqref="C321:D321">
    <cfRule type="cellIs" dxfId="1952" priority="1639" operator="equal">
      <formula>"随時申込"</formula>
    </cfRule>
    <cfRule type="cellIs" dxfId="1951" priority="1640" operator="equal">
      <formula>"当日会場受付"</formula>
    </cfRule>
    <cfRule type="cellIs" dxfId="1950" priority="1641" operator="equal">
      <formula>"事前申込"</formula>
    </cfRule>
  </conditionalFormatting>
  <conditionalFormatting sqref="C316:D316">
    <cfRule type="cellIs" dxfId="1949" priority="1636" operator="equal">
      <formula>"随時申込"</formula>
    </cfRule>
    <cfRule type="cellIs" dxfId="1948" priority="1637" operator="equal">
      <formula>"当日会場受付"</formula>
    </cfRule>
    <cfRule type="cellIs" dxfId="1947" priority="1638" operator="equal">
      <formula>"事前申込"</formula>
    </cfRule>
  </conditionalFormatting>
  <conditionalFormatting sqref="C364:D364">
    <cfRule type="cellIs" dxfId="1946" priority="1633" operator="equal">
      <formula>"随時申込"</formula>
    </cfRule>
    <cfRule type="cellIs" dxfId="1945" priority="1634" operator="equal">
      <formula>"当日会場受付"</formula>
    </cfRule>
    <cfRule type="cellIs" dxfId="1944" priority="1635" operator="equal">
      <formula>"事前申込"</formula>
    </cfRule>
  </conditionalFormatting>
  <conditionalFormatting sqref="C365:D365">
    <cfRule type="cellIs" dxfId="1943" priority="1630" operator="equal">
      <formula>"随時申込"</formula>
    </cfRule>
    <cfRule type="cellIs" dxfId="1942" priority="1631" operator="equal">
      <formula>"当日会場受付"</formula>
    </cfRule>
    <cfRule type="cellIs" dxfId="1941" priority="1632" operator="equal">
      <formula>"事前申込"</formula>
    </cfRule>
  </conditionalFormatting>
  <conditionalFormatting sqref="C361:D361">
    <cfRule type="cellIs" dxfId="1940" priority="1627" operator="equal">
      <formula>"随時申込"</formula>
    </cfRule>
    <cfRule type="cellIs" dxfId="1939" priority="1628" operator="equal">
      <formula>"当日会場受付"</formula>
    </cfRule>
    <cfRule type="cellIs" dxfId="1938" priority="1629" operator="equal">
      <formula>"事前申込"</formula>
    </cfRule>
  </conditionalFormatting>
  <conditionalFormatting sqref="C272:D272">
    <cfRule type="cellIs" dxfId="1937" priority="1624" operator="equal">
      <formula>"随時申込"</formula>
    </cfRule>
    <cfRule type="cellIs" dxfId="1936" priority="1625" operator="equal">
      <formula>"当日会場受付"</formula>
    </cfRule>
    <cfRule type="cellIs" dxfId="1935" priority="1626" operator="equal">
      <formula>"事前申込"</formula>
    </cfRule>
  </conditionalFormatting>
  <conditionalFormatting sqref="C272:D272">
    <cfRule type="cellIs" dxfId="1934" priority="1621" operator="equal">
      <formula>"随時申込"</formula>
    </cfRule>
    <cfRule type="cellIs" dxfId="1933" priority="1622" operator="equal">
      <formula>"当日会場受付"</formula>
    </cfRule>
    <cfRule type="cellIs" dxfId="1932" priority="1623" operator="equal">
      <formula>"事前申込"</formula>
    </cfRule>
  </conditionalFormatting>
  <conditionalFormatting sqref="C295:D295">
    <cfRule type="cellIs" dxfId="1931" priority="1618" operator="equal">
      <formula>"随時申込"</formula>
    </cfRule>
    <cfRule type="cellIs" dxfId="1930" priority="1619" operator="equal">
      <formula>"当日会場受付"</formula>
    </cfRule>
    <cfRule type="cellIs" dxfId="1929" priority="1620" operator="equal">
      <formula>"事前申込"</formula>
    </cfRule>
  </conditionalFormatting>
  <conditionalFormatting sqref="C304:D304">
    <cfRule type="cellIs" dxfId="1928" priority="1615" operator="equal">
      <formula>"随時申込"</formula>
    </cfRule>
    <cfRule type="cellIs" dxfId="1927" priority="1616" operator="equal">
      <formula>"当日会場受付"</formula>
    </cfRule>
    <cfRule type="cellIs" dxfId="1926" priority="1617" operator="equal">
      <formula>"事前申込"</formula>
    </cfRule>
  </conditionalFormatting>
  <conditionalFormatting sqref="C315:D315">
    <cfRule type="cellIs" dxfId="1925" priority="1612" operator="equal">
      <formula>"随時申込"</formula>
    </cfRule>
    <cfRule type="cellIs" dxfId="1924" priority="1613" operator="equal">
      <formula>"当日会場受付"</formula>
    </cfRule>
    <cfRule type="cellIs" dxfId="1923" priority="1614" operator="equal">
      <formula>"事前申込"</formula>
    </cfRule>
  </conditionalFormatting>
  <conditionalFormatting sqref="C315:D315">
    <cfRule type="cellIs" dxfId="1922" priority="1609" operator="equal">
      <formula>"随時申込"</formula>
    </cfRule>
    <cfRule type="cellIs" dxfId="1921" priority="1610" operator="equal">
      <formula>"当日会場受付"</formula>
    </cfRule>
    <cfRule type="cellIs" dxfId="1920" priority="1611" operator="equal">
      <formula>"事前申込"</formula>
    </cfRule>
  </conditionalFormatting>
  <conditionalFormatting sqref="C341:D341">
    <cfRule type="cellIs" dxfId="1919" priority="1606" operator="equal">
      <formula>"随時申込"</formula>
    </cfRule>
    <cfRule type="cellIs" dxfId="1918" priority="1607" operator="equal">
      <formula>"当日会場受付"</formula>
    </cfRule>
    <cfRule type="cellIs" dxfId="1917" priority="1608" operator="equal">
      <formula>"事前申込"</formula>
    </cfRule>
  </conditionalFormatting>
  <conditionalFormatting sqref="C349:D349">
    <cfRule type="cellIs" dxfId="1916" priority="1603" operator="equal">
      <formula>"随時申込"</formula>
    </cfRule>
    <cfRule type="cellIs" dxfId="1915" priority="1604" operator="equal">
      <formula>"当日会場受付"</formula>
    </cfRule>
    <cfRule type="cellIs" dxfId="1914" priority="1605" operator="equal">
      <formula>"事前申込"</formula>
    </cfRule>
  </conditionalFormatting>
  <conditionalFormatting sqref="C349:D349">
    <cfRule type="cellIs" dxfId="1913" priority="1600" operator="equal">
      <formula>"随時申込"</formula>
    </cfRule>
    <cfRule type="cellIs" dxfId="1912" priority="1601" operator="equal">
      <formula>"当日会場受付"</formula>
    </cfRule>
    <cfRule type="cellIs" dxfId="1911" priority="1602" operator="equal">
      <formula>"事前申込"</formula>
    </cfRule>
  </conditionalFormatting>
  <conditionalFormatting sqref="C360:D360">
    <cfRule type="cellIs" dxfId="1910" priority="1597" operator="equal">
      <formula>"随時申込"</formula>
    </cfRule>
    <cfRule type="cellIs" dxfId="1909" priority="1598" operator="equal">
      <formula>"当日会場受付"</formula>
    </cfRule>
    <cfRule type="cellIs" dxfId="1908" priority="1599" operator="equal">
      <formula>"事前申込"</formula>
    </cfRule>
  </conditionalFormatting>
  <conditionalFormatting sqref="C360:D360">
    <cfRule type="cellIs" dxfId="1907" priority="1594" operator="equal">
      <formula>"随時申込"</formula>
    </cfRule>
    <cfRule type="cellIs" dxfId="1906" priority="1595" operator="equal">
      <formula>"当日会場受付"</formula>
    </cfRule>
    <cfRule type="cellIs" dxfId="1905" priority="1596" operator="equal">
      <formula>"事前申込"</formula>
    </cfRule>
  </conditionalFormatting>
  <conditionalFormatting sqref="C275:D275">
    <cfRule type="cellIs" dxfId="1904" priority="1585" operator="equal">
      <formula>"随時申込"</formula>
    </cfRule>
    <cfRule type="cellIs" dxfId="1903" priority="1586" operator="equal">
      <formula>"当日会場受付"</formula>
    </cfRule>
    <cfRule type="cellIs" dxfId="1902" priority="1587" operator="equal">
      <formula>"事前申込"</formula>
    </cfRule>
  </conditionalFormatting>
  <conditionalFormatting sqref="C275:D275">
    <cfRule type="cellIs" dxfId="1901" priority="1582" operator="equal">
      <formula>"随時申込"</formula>
    </cfRule>
    <cfRule type="cellIs" dxfId="1900" priority="1583" operator="equal">
      <formula>"当日会場受付"</formula>
    </cfRule>
    <cfRule type="cellIs" dxfId="1899" priority="1584" operator="equal">
      <formula>"事前申込"</formula>
    </cfRule>
  </conditionalFormatting>
  <conditionalFormatting sqref="C317:D317 D319">
    <cfRule type="cellIs" dxfId="1898" priority="1579" operator="equal">
      <formula>"随時申込"</formula>
    </cfRule>
    <cfRule type="cellIs" dxfId="1897" priority="1580" operator="equal">
      <formula>"当日会場受付"</formula>
    </cfRule>
    <cfRule type="cellIs" dxfId="1896" priority="1581" operator="equal">
      <formula>"事前申込"</formula>
    </cfRule>
  </conditionalFormatting>
  <conditionalFormatting sqref="C317:D317 D319">
    <cfRule type="cellIs" dxfId="1895" priority="1576" operator="equal">
      <formula>"随時申込"</formula>
    </cfRule>
    <cfRule type="cellIs" dxfId="1894" priority="1577" operator="equal">
      <formula>"当日会場受付"</formula>
    </cfRule>
    <cfRule type="cellIs" dxfId="1893" priority="1578" operator="equal">
      <formula>"事前申込"</formula>
    </cfRule>
  </conditionalFormatting>
  <conditionalFormatting sqref="C203:D203">
    <cfRule type="cellIs" dxfId="1892" priority="1567" operator="equal">
      <formula>"随時申込"</formula>
    </cfRule>
    <cfRule type="cellIs" dxfId="1891" priority="1568" operator="equal">
      <formula>"当日会場受付"</formula>
    </cfRule>
    <cfRule type="cellIs" dxfId="1890" priority="1569" operator="equal">
      <formula>"事前申込"</formula>
    </cfRule>
  </conditionalFormatting>
  <conditionalFormatting sqref="C203:D203">
    <cfRule type="cellIs" dxfId="1889" priority="1564" operator="equal">
      <formula>"随時申込"</formula>
    </cfRule>
    <cfRule type="cellIs" dxfId="1888" priority="1565" operator="equal">
      <formula>"当日会場受付"</formula>
    </cfRule>
    <cfRule type="cellIs" dxfId="1887" priority="1566" operator="equal">
      <formula>"事前申込"</formula>
    </cfRule>
  </conditionalFormatting>
  <conditionalFormatting sqref="C239:D239">
    <cfRule type="cellIs" dxfId="1886" priority="1561" operator="equal">
      <formula>"随時申込"</formula>
    </cfRule>
    <cfRule type="cellIs" dxfId="1885" priority="1562" operator="equal">
      <formula>"当日会場受付"</formula>
    </cfRule>
    <cfRule type="cellIs" dxfId="1884" priority="1563" operator="equal">
      <formula>"事前申込"</formula>
    </cfRule>
  </conditionalFormatting>
  <conditionalFormatting sqref="C239:D239">
    <cfRule type="cellIs" dxfId="1883" priority="1558" operator="equal">
      <formula>"随時申込"</formula>
    </cfRule>
    <cfRule type="cellIs" dxfId="1882" priority="1559" operator="equal">
      <formula>"当日会場受付"</formula>
    </cfRule>
    <cfRule type="cellIs" dxfId="1881" priority="1560" operator="equal">
      <formula>"事前申込"</formula>
    </cfRule>
  </conditionalFormatting>
  <conditionalFormatting sqref="C286:D286">
    <cfRule type="cellIs" dxfId="1880" priority="1555" operator="equal">
      <formula>"随時申込"</formula>
    </cfRule>
    <cfRule type="cellIs" dxfId="1879" priority="1556" operator="equal">
      <formula>"当日会場受付"</formula>
    </cfRule>
    <cfRule type="cellIs" dxfId="1878" priority="1557" operator="equal">
      <formula>"事前申込"</formula>
    </cfRule>
  </conditionalFormatting>
  <conditionalFormatting sqref="C286:D286">
    <cfRule type="cellIs" dxfId="1877" priority="1552" operator="equal">
      <formula>"随時申込"</formula>
    </cfRule>
    <cfRule type="cellIs" dxfId="1876" priority="1553" operator="equal">
      <formula>"当日会場受付"</formula>
    </cfRule>
    <cfRule type="cellIs" dxfId="1875" priority="1554" operator="equal">
      <formula>"事前申込"</formula>
    </cfRule>
  </conditionalFormatting>
  <conditionalFormatting sqref="C329:D329">
    <cfRule type="cellIs" dxfId="1874" priority="1549" operator="equal">
      <formula>"随時申込"</formula>
    </cfRule>
    <cfRule type="cellIs" dxfId="1873" priority="1550" operator="equal">
      <formula>"当日会場受付"</formula>
    </cfRule>
    <cfRule type="cellIs" dxfId="1872" priority="1551" operator="equal">
      <formula>"事前申込"</formula>
    </cfRule>
  </conditionalFormatting>
  <conditionalFormatting sqref="C329:D329">
    <cfRule type="cellIs" dxfId="1871" priority="1546" operator="equal">
      <formula>"随時申込"</formula>
    </cfRule>
    <cfRule type="cellIs" dxfId="1870" priority="1547" operator="equal">
      <formula>"当日会場受付"</formula>
    </cfRule>
    <cfRule type="cellIs" dxfId="1869" priority="1548" operator="equal">
      <formula>"事前申込"</formula>
    </cfRule>
  </conditionalFormatting>
  <conditionalFormatting sqref="C374:D374">
    <cfRule type="cellIs" dxfId="1868" priority="1543" operator="equal">
      <formula>"随時申込"</formula>
    </cfRule>
    <cfRule type="cellIs" dxfId="1867" priority="1544" operator="equal">
      <formula>"当日会場受付"</formula>
    </cfRule>
    <cfRule type="cellIs" dxfId="1866" priority="1545" operator="equal">
      <formula>"事前申込"</formula>
    </cfRule>
  </conditionalFormatting>
  <conditionalFormatting sqref="C374:D374">
    <cfRule type="cellIs" dxfId="1865" priority="1540" operator="equal">
      <formula>"随時申込"</formula>
    </cfRule>
    <cfRule type="cellIs" dxfId="1864" priority="1541" operator="equal">
      <formula>"当日会場受付"</formula>
    </cfRule>
    <cfRule type="cellIs" dxfId="1863" priority="1542" operator="equal">
      <formula>"事前申込"</formula>
    </cfRule>
  </conditionalFormatting>
  <conditionalFormatting sqref="C338:D338">
    <cfRule type="cellIs" dxfId="1862" priority="1537" operator="equal">
      <formula>"随時申込"</formula>
    </cfRule>
    <cfRule type="cellIs" dxfId="1861" priority="1538" operator="equal">
      <formula>"当日会場受付"</formula>
    </cfRule>
    <cfRule type="cellIs" dxfId="1860" priority="1539" operator="equal">
      <formula>"事前申込"</formula>
    </cfRule>
  </conditionalFormatting>
  <conditionalFormatting sqref="C338:D338">
    <cfRule type="cellIs" dxfId="1859" priority="1534" operator="equal">
      <formula>"随時申込"</formula>
    </cfRule>
    <cfRule type="cellIs" dxfId="1858" priority="1535" operator="equal">
      <formula>"当日会場受付"</formula>
    </cfRule>
    <cfRule type="cellIs" dxfId="1857" priority="1536" operator="equal">
      <formula>"事前申込"</formula>
    </cfRule>
  </conditionalFormatting>
  <conditionalFormatting sqref="C293:D293">
    <cfRule type="cellIs" dxfId="1856" priority="1531" operator="equal">
      <formula>"随時申込"</formula>
    </cfRule>
    <cfRule type="cellIs" dxfId="1855" priority="1532" operator="equal">
      <formula>"当日会場受付"</formula>
    </cfRule>
    <cfRule type="cellIs" dxfId="1854" priority="1533" operator="equal">
      <formula>"事前申込"</formula>
    </cfRule>
  </conditionalFormatting>
  <conditionalFormatting sqref="C293:D293">
    <cfRule type="cellIs" dxfId="1853" priority="1528" operator="equal">
      <formula>"随時申込"</formula>
    </cfRule>
    <cfRule type="cellIs" dxfId="1852" priority="1529" operator="equal">
      <formula>"当日会場受付"</formula>
    </cfRule>
    <cfRule type="cellIs" dxfId="1851" priority="1530" operator="equal">
      <formula>"事前申込"</formula>
    </cfRule>
  </conditionalFormatting>
  <conditionalFormatting sqref="C246:D246">
    <cfRule type="cellIs" dxfId="1850" priority="1525" operator="equal">
      <formula>"随時申込"</formula>
    </cfRule>
    <cfRule type="cellIs" dxfId="1849" priority="1526" operator="equal">
      <formula>"当日会場受付"</formula>
    </cfRule>
    <cfRule type="cellIs" dxfId="1848" priority="1527" operator="equal">
      <formula>"事前申込"</formula>
    </cfRule>
  </conditionalFormatting>
  <conditionalFormatting sqref="C246:D246">
    <cfRule type="cellIs" dxfId="1847" priority="1522" operator="equal">
      <formula>"随時申込"</formula>
    </cfRule>
    <cfRule type="cellIs" dxfId="1846" priority="1523" operator="equal">
      <formula>"当日会場受付"</formula>
    </cfRule>
    <cfRule type="cellIs" dxfId="1845" priority="1524" operator="equal">
      <formula>"事前申込"</formula>
    </cfRule>
  </conditionalFormatting>
  <conditionalFormatting sqref="C219:D219">
    <cfRule type="cellIs" dxfId="1844" priority="1471" operator="equal">
      <formula>"随時申込"</formula>
    </cfRule>
    <cfRule type="cellIs" dxfId="1843" priority="1472" operator="equal">
      <formula>"当日会場受付"</formula>
    </cfRule>
    <cfRule type="cellIs" dxfId="1842" priority="1473" operator="equal">
      <formula>"事前申込"</formula>
    </cfRule>
  </conditionalFormatting>
  <conditionalFormatting sqref="C219:D219">
    <cfRule type="cellIs" dxfId="1841" priority="1468" operator="equal">
      <formula>"随時申込"</formula>
    </cfRule>
    <cfRule type="cellIs" dxfId="1840" priority="1469" operator="equal">
      <formula>"当日会場受付"</formula>
    </cfRule>
    <cfRule type="cellIs" dxfId="1839" priority="1470" operator="equal">
      <formula>"事前申込"</formula>
    </cfRule>
  </conditionalFormatting>
  <conditionalFormatting sqref="C204:D204">
    <cfRule type="cellIs" dxfId="1838" priority="1465" operator="equal">
      <formula>"随時申込"</formula>
    </cfRule>
    <cfRule type="cellIs" dxfId="1837" priority="1466" operator="equal">
      <formula>"当日会場受付"</formula>
    </cfRule>
    <cfRule type="cellIs" dxfId="1836" priority="1467" operator="equal">
      <formula>"事前申込"</formula>
    </cfRule>
  </conditionalFormatting>
  <conditionalFormatting sqref="C204:D204">
    <cfRule type="cellIs" dxfId="1835" priority="1462" operator="equal">
      <formula>"随時申込"</formula>
    </cfRule>
    <cfRule type="cellIs" dxfId="1834" priority="1463" operator="equal">
      <formula>"当日会場受付"</formula>
    </cfRule>
    <cfRule type="cellIs" dxfId="1833" priority="1464" operator="equal">
      <formula>"事前申込"</formula>
    </cfRule>
  </conditionalFormatting>
  <conditionalFormatting sqref="C210:D210">
    <cfRule type="cellIs" dxfId="1832" priority="1459" operator="equal">
      <formula>"随時申込"</formula>
    </cfRule>
    <cfRule type="cellIs" dxfId="1831" priority="1460" operator="equal">
      <formula>"当日会場受付"</formula>
    </cfRule>
    <cfRule type="cellIs" dxfId="1830" priority="1461" operator="equal">
      <formula>"事前申込"</formula>
    </cfRule>
  </conditionalFormatting>
  <conditionalFormatting sqref="C240:D240">
    <cfRule type="cellIs" dxfId="1829" priority="1456" operator="equal">
      <formula>"随時申込"</formula>
    </cfRule>
    <cfRule type="cellIs" dxfId="1828" priority="1457" operator="equal">
      <formula>"当日会場受付"</formula>
    </cfRule>
    <cfRule type="cellIs" dxfId="1827" priority="1458" operator="equal">
      <formula>"事前申込"</formula>
    </cfRule>
  </conditionalFormatting>
  <conditionalFormatting sqref="C279:D279">
    <cfRule type="cellIs" dxfId="1826" priority="1453" operator="equal">
      <formula>"随時申込"</formula>
    </cfRule>
    <cfRule type="cellIs" dxfId="1825" priority="1454" operator="equal">
      <formula>"当日会場受付"</formula>
    </cfRule>
    <cfRule type="cellIs" dxfId="1824" priority="1455" operator="equal">
      <formula>"事前申込"</formula>
    </cfRule>
  </conditionalFormatting>
  <conditionalFormatting sqref="C287:D287">
    <cfRule type="cellIs" dxfId="1823" priority="1450" operator="equal">
      <formula>"随時申込"</formula>
    </cfRule>
    <cfRule type="cellIs" dxfId="1822" priority="1451" operator="equal">
      <formula>"当日会場受付"</formula>
    </cfRule>
    <cfRule type="cellIs" dxfId="1821" priority="1452" operator="equal">
      <formula>"事前申込"</formula>
    </cfRule>
  </conditionalFormatting>
  <conditionalFormatting sqref="C247:D247">
    <cfRule type="cellIs" dxfId="1820" priority="1447" operator="equal">
      <formula>"随時申込"</formula>
    </cfRule>
    <cfRule type="cellIs" dxfId="1819" priority="1448" operator="equal">
      <formula>"当日会場受付"</formula>
    </cfRule>
    <cfRule type="cellIs" dxfId="1818" priority="1449" operator="equal">
      <formula>"事前申込"</formula>
    </cfRule>
  </conditionalFormatting>
  <conditionalFormatting sqref="C247:D247">
    <cfRule type="cellIs" dxfId="1817" priority="1444" operator="equal">
      <formula>"随時申込"</formula>
    </cfRule>
    <cfRule type="cellIs" dxfId="1816" priority="1445" operator="equal">
      <formula>"当日会場受付"</formula>
    </cfRule>
    <cfRule type="cellIs" dxfId="1815" priority="1446" operator="equal">
      <formula>"事前申込"</formula>
    </cfRule>
  </conditionalFormatting>
  <conditionalFormatting sqref="C256:D258">
    <cfRule type="cellIs" dxfId="1814" priority="1441" operator="equal">
      <formula>"随時申込"</formula>
    </cfRule>
    <cfRule type="cellIs" dxfId="1813" priority="1442" operator="equal">
      <formula>"当日会場受付"</formula>
    </cfRule>
    <cfRule type="cellIs" dxfId="1812" priority="1443" operator="equal">
      <formula>"事前申込"</formula>
    </cfRule>
  </conditionalFormatting>
  <conditionalFormatting sqref="C256:D258">
    <cfRule type="cellIs" dxfId="1811" priority="1438" operator="equal">
      <formula>"随時申込"</formula>
    </cfRule>
    <cfRule type="cellIs" dxfId="1810" priority="1439" operator="equal">
      <formula>"当日会場受付"</formula>
    </cfRule>
    <cfRule type="cellIs" dxfId="1809" priority="1440" operator="equal">
      <formula>"事前申込"</formula>
    </cfRule>
  </conditionalFormatting>
  <conditionalFormatting sqref="C294:D294">
    <cfRule type="cellIs" dxfId="1808" priority="1435" operator="equal">
      <formula>"随時申込"</formula>
    </cfRule>
    <cfRule type="cellIs" dxfId="1807" priority="1436" operator="equal">
      <formula>"当日会場受付"</formula>
    </cfRule>
    <cfRule type="cellIs" dxfId="1806" priority="1437" operator="equal">
      <formula>"事前申込"</formula>
    </cfRule>
  </conditionalFormatting>
  <conditionalFormatting sqref="C294:D294">
    <cfRule type="cellIs" dxfId="1805" priority="1432" operator="equal">
      <formula>"随時申込"</formula>
    </cfRule>
    <cfRule type="cellIs" dxfId="1804" priority="1433" operator="equal">
      <formula>"当日会場受付"</formula>
    </cfRule>
    <cfRule type="cellIs" dxfId="1803" priority="1434" operator="equal">
      <formula>"事前申込"</formula>
    </cfRule>
  </conditionalFormatting>
  <conditionalFormatting sqref="C302:D302">
    <cfRule type="cellIs" dxfId="1802" priority="1429" operator="equal">
      <formula>"随時申込"</formula>
    </cfRule>
    <cfRule type="cellIs" dxfId="1801" priority="1430" operator="equal">
      <formula>"当日会場受付"</formula>
    </cfRule>
    <cfRule type="cellIs" dxfId="1800" priority="1431" operator="equal">
      <formula>"事前申込"</formula>
    </cfRule>
  </conditionalFormatting>
  <conditionalFormatting sqref="C322:D322">
    <cfRule type="cellIs" dxfId="1799" priority="1426" operator="equal">
      <formula>"随時申込"</formula>
    </cfRule>
    <cfRule type="cellIs" dxfId="1798" priority="1427" operator="equal">
      <formula>"当日会場受付"</formula>
    </cfRule>
    <cfRule type="cellIs" dxfId="1797" priority="1428" operator="equal">
      <formula>"事前申込"</formula>
    </cfRule>
  </conditionalFormatting>
  <conditionalFormatting sqref="C330:D331">
    <cfRule type="cellIs" dxfId="1796" priority="1423" operator="equal">
      <formula>"随時申込"</formula>
    </cfRule>
    <cfRule type="cellIs" dxfId="1795" priority="1424" operator="equal">
      <formula>"当日会場受付"</formula>
    </cfRule>
    <cfRule type="cellIs" dxfId="1794" priority="1425" operator="equal">
      <formula>"事前申込"</formula>
    </cfRule>
  </conditionalFormatting>
  <conditionalFormatting sqref="C330:D331">
    <cfRule type="cellIs" dxfId="1793" priority="1420" operator="equal">
      <formula>"随時申込"</formula>
    </cfRule>
    <cfRule type="cellIs" dxfId="1792" priority="1421" operator="equal">
      <formula>"当日会場受付"</formula>
    </cfRule>
    <cfRule type="cellIs" dxfId="1791" priority="1422" operator="equal">
      <formula>"事前申込"</formula>
    </cfRule>
  </conditionalFormatting>
  <conditionalFormatting sqref="C339:D339">
    <cfRule type="cellIs" dxfId="1790" priority="1417" operator="equal">
      <formula>"随時申込"</formula>
    </cfRule>
    <cfRule type="cellIs" dxfId="1789" priority="1418" operator="equal">
      <formula>"当日会場受付"</formula>
    </cfRule>
    <cfRule type="cellIs" dxfId="1788" priority="1419" operator="equal">
      <formula>"事前申込"</formula>
    </cfRule>
  </conditionalFormatting>
  <conditionalFormatting sqref="C339:D339">
    <cfRule type="cellIs" dxfId="1787" priority="1414" operator="equal">
      <formula>"随時申込"</formula>
    </cfRule>
    <cfRule type="cellIs" dxfId="1786" priority="1415" operator="equal">
      <formula>"当日会場受付"</formula>
    </cfRule>
    <cfRule type="cellIs" dxfId="1785" priority="1416" operator="equal">
      <formula>"事前申込"</formula>
    </cfRule>
  </conditionalFormatting>
  <conditionalFormatting sqref="C346:D346">
    <cfRule type="cellIs" dxfId="1784" priority="1411" operator="equal">
      <formula>"随時申込"</formula>
    </cfRule>
    <cfRule type="cellIs" dxfId="1783" priority="1412" operator="equal">
      <formula>"当日会場受付"</formula>
    </cfRule>
    <cfRule type="cellIs" dxfId="1782" priority="1413" operator="equal">
      <formula>"事前申込"</formula>
    </cfRule>
  </conditionalFormatting>
  <conditionalFormatting sqref="C346:D346">
    <cfRule type="cellIs" dxfId="1781" priority="1408" operator="equal">
      <formula>"随時申込"</formula>
    </cfRule>
    <cfRule type="cellIs" dxfId="1780" priority="1409" operator="equal">
      <formula>"当日会場受付"</formula>
    </cfRule>
    <cfRule type="cellIs" dxfId="1779" priority="1410" operator="equal">
      <formula>"事前申込"</formula>
    </cfRule>
  </conditionalFormatting>
  <conditionalFormatting sqref="C366:D366">
    <cfRule type="cellIs" dxfId="1778" priority="1405" operator="equal">
      <formula>"随時申込"</formula>
    </cfRule>
    <cfRule type="cellIs" dxfId="1777" priority="1406" operator="equal">
      <formula>"当日会場受付"</formula>
    </cfRule>
    <cfRule type="cellIs" dxfId="1776" priority="1407" operator="equal">
      <formula>"事前申込"</formula>
    </cfRule>
  </conditionalFormatting>
  <conditionalFormatting sqref="C366:D366">
    <cfRule type="cellIs" dxfId="1775" priority="1402" operator="equal">
      <formula>"随時申込"</formula>
    </cfRule>
    <cfRule type="cellIs" dxfId="1774" priority="1403" operator="equal">
      <formula>"当日会場受付"</formula>
    </cfRule>
    <cfRule type="cellIs" dxfId="1773" priority="1404" operator="equal">
      <formula>"事前申込"</formula>
    </cfRule>
  </conditionalFormatting>
  <conditionalFormatting sqref="C303:D303">
    <cfRule type="cellIs" dxfId="1772" priority="1399" operator="equal">
      <formula>"随時申込"</formula>
    </cfRule>
    <cfRule type="cellIs" dxfId="1771" priority="1400" operator="equal">
      <formula>"当日会場受付"</formula>
    </cfRule>
    <cfRule type="cellIs" dxfId="1770" priority="1401" operator="equal">
      <formula>"事前申込"</formula>
    </cfRule>
  </conditionalFormatting>
  <conditionalFormatting sqref="C303:D303">
    <cfRule type="cellIs" dxfId="1769" priority="1396" operator="equal">
      <formula>"随時申込"</formula>
    </cfRule>
    <cfRule type="cellIs" dxfId="1768" priority="1397" operator="equal">
      <formula>"当日会場受付"</formula>
    </cfRule>
    <cfRule type="cellIs" dxfId="1767" priority="1398" operator="equal">
      <formula>"事前申込"</formula>
    </cfRule>
  </conditionalFormatting>
  <conditionalFormatting sqref="C347:D347">
    <cfRule type="cellIs" dxfId="1766" priority="1393" operator="equal">
      <formula>"随時申込"</formula>
    </cfRule>
    <cfRule type="cellIs" dxfId="1765" priority="1394" operator="equal">
      <formula>"当日会場受付"</formula>
    </cfRule>
    <cfRule type="cellIs" dxfId="1764" priority="1395" operator="equal">
      <formula>"事前申込"</formula>
    </cfRule>
  </conditionalFormatting>
  <conditionalFormatting sqref="C347:D347">
    <cfRule type="cellIs" dxfId="1763" priority="1390" operator="equal">
      <formula>"随時申込"</formula>
    </cfRule>
    <cfRule type="cellIs" dxfId="1762" priority="1391" operator="equal">
      <formula>"当日会場受付"</formula>
    </cfRule>
    <cfRule type="cellIs" dxfId="1761" priority="1392" operator="equal">
      <formula>"事前申込"</formula>
    </cfRule>
  </conditionalFormatting>
  <conditionalFormatting sqref="C307:D307">
    <cfRule type="cellIs" dxfId="1760" priority="1387" operator="equal">
      <formula>"随時申込"</formula>
    </cfRule>
    <cfRule type="cellIs" dxfId="1759" priority="1388" operator="equal">
      <formula>"当日会場受付"</formula>
    </cfRule>
    <cfRule type="cellIs" dxfId="1758" priority="1389" operator="equal">
      <formula>"事前申込"</formula>
    </cfRule>
  </conditionalFormatting>
  <conditionalFormatting sqref="C353:D353">
    <cfRule type="cellIs" dxfId="1757" priority="1384" operator="equal">
      <formula>"随時申込"</formula>
    </cfRule>
    <cfRule type="cellIs" dxfId="1756" priority="1385" operator="equal">
      <formula>"当日会場受付"</formula>
    </cfRule>
    <cfRule type="cellIs" dxfId="1755" priority="1386" operator="equal">
      <formula>"事前申込"</formula>
    </cfRule>
  </conditionalFormatting>
  <conditionalFormatting sqref="C353:D353">
    <cfRule type="cellIs" dxfId="1754" priority="1381" operator="equal">
      <formula>"随時申込"</formula>
    </cfRule>
    <cfRule type="cellIs" dxfId="1753" priority="1382" operator="equal">
      <formula>"当日会場受付"</formula>
    </cfRule>
    <cfRule type="cellIs" dxfId="1752" priority="1383" operator="equal">
      <formula>"事前申込"</formula>
    </cfRule>
  </conditionalFormatting>
  <conditionalFormatting sqref="C198:D198">
    <cfRule type="cellIs" dxfId="1751" priority="1378" operator="equal">
      <formula>"随時申込"</formula>
    </cfRule>
    <cfRule type="cellIs" dxfId="1750" priority="1379" operator="equal">
      <formula>"当日会場受付"</formula>
    </cfRule>
    <cfRule type="cellIs" dxfId="1749" priority="1380" operator="equal">
      <formula>"事前申込"</formula>
    </cfRule>
  </conditionalFormatting>
  <conditionalFormatting sqref="C197:D197">
    <cfRule type="cellIs" dxfId="1748" priority="1375" operator="equal">
      <formula>"随時申込"</formula>
    </cfRule>
    <cfRule type="cellIs" dxfId="1747" priority="1376" operator="equal">
      <formula>"当日会場受付"</formula>
    </cfRule>
    <cfRule type="cellIs" dxfId="1746" priority="1377" operator="equal">
      <formula>"事前申込"</formula>
    </cfRule>
  </conditionalFormatting>
  <conditionalFormatting sqref="C197:D197">
    <cfRule type="cellIs" dxfId="1745" priority="1372" operator="equal">
      <formula>"随時申込"</formula>
    </cfRule>
    <cfRule type="cellIs" dxfId="1744" priority="1373" operator="equal">
      <formula>"当日会場受付"</formula>
    </cfRule>
    <cfRule type="cellIs" dxfId="1743" priority="1374" operator="equal">
      <formula>"事前申込"</formula>
    </cfRule>
  </conditionalFormatting>
  <conditionalFormatting sqref="C206:D206">
    <cfRule type="cellIs" dxfId="1742" priority="1369" operator="equal">
      <formula>"随時申込"</formula>
    </cfRule>
    <cfRule type="cellIs" dxfId="1741" priority="1370" operator="equal">
      <formula>"当日会場受付"</formula>
    </cfRule>
    <cfRule type="cellIs" dxfId="1740" priority="1371" operator="equal">
      <formula>"事前申込"</formula>
    </cfRule>
  </conditionalFormatting>
  <conditionalFormatting sqref="C205:D205">
    <cfRule type="cellIs" dxfId="1739" priority="1366" operator="equal">
      <formula>"随時申込"</formula>
    </cfRule>
    <cfRule type="cellIs" dxfId="1738" priority="1367" operator="equal">
      <formula>"当日会場受付"</formula>
    </cfRule>
    <cfRule type="cellIs" dxfId="1737" priority="1368" operator="equal">
      <formula>"事前申込"</formula>
    </cfRule>
  </conditionalFormatting>
  <conditionalFormatting sqref="C205:D205">
    <cfRule type="cellIs" dxfId="1736" priority="1363" operator="equal">
      <formula>"随時申込"</formula>
    </cfRule>
    <cfRule type="cellIs" dxfId="1735" priority="1364" operator="equal">
      <formula>"当日会場受付"</formula>
    </cfRule>
    <cfRule type="cellIs" dxfId="1734" priority="1365" operator="equal">
      <formula>"事前申込"</formula>
    </cfRule>
  </conditionalFormatting>
  <conditionalFormatting sqref="C234:D234">
    <cfRule type="cellIs" dxfId="1733" priority="1360" operator="equal">
      <formula>"随時申込"</formula>
    </cfRule>
    <cfRule type="cellIs" dxfId="1732" priority="1361" operator="equal">
      <formula>"当日会場受付"</formula>
    </cfRule>
    <cfRule type="cellIs" dxfId="1731" priority="1362" operator="equal">
      <formula>"事前申込"</formula>
    </cfRule>
  </conditionalFormatting>
  <conditionalFormatting sqref="C233:D233">
    <cfRule type="cellIs" dxfId="1730" priority="1357" operator="equal">
      <formula>"随時申込"</formula>
    </cfRule>
    <cfRule type="cellIs" dxfId="1729" priority="1358" operator="equal">
      <formula>"当日会場受付"</formula>
    </cfRule>
    <cfRule type="cellIs" dxfId="1728" priority="1359" operator="equal">
      <formula>"事前申込"</formula>
    </cfRule>
  </conditionalFormatting>
  <conditionalFormatting sqref="C233:D233">
    <cfRule type="cellIs" dxfId="1727" priority="1354" operator="equal">
      <formula>"随時申込"</formula>
    </cfRule>
    <cfRule type="cellIs" dxfId="1726" priority="1355" operator="equal">
      <formula>"当日会場受付"</formula>
    </cfRule>
    <cfRule type="cellIs" dxfId="1725" priority="1356" operator="equal">
      <formula>"事前申込"</formula>
    </cfRule>
  </conditionalFormatting>
  <conditionalFormatting sqref="C242:D242">
    <cfRule type="cellIs" dxfId="1724" priority="1351" operator="equal">
      <formula>"随時申込"</formula>
    </cfRule>
    <cfRule type="cellIs" dxfId="1723" priority="1352" operator="equal">
      <formula>"当日会場受付"</formula>
    </cfRule>
    <cfRule type="cellIs" dxfId="1722" priority="1353" operator="equal">
      <formula>"事前申込"</formula>
    </cfRule>
  </conditionalFormatting>
  <conditionalFormatting sqref="C241:D241">
    <cfRule type="cellIs" dxfId="1721" priority="1348" operator="equal">
      <formula>"随時申込"</formula>
    </cfRule>
    <cfRule type="cellIs" dxfId="1720" priority="1349" operator="equal">
      <formula>"当日会場受付"</formula>
    </cfRule>
    <cfRule type="cellIs" dxfId="1719" priority="1350" operator="equal">
      <formula>"事前申込"</formula>
    </cfRule>
  </conditionalFormatting>
  <conditionalFormatting sqref="C241:D241">
    <cfRule type="cellIs" dxfId="1718" priority="1345" operator="equal">
      <formula>"随時申込"</formula>
    </cfRule>
    <cfRule type="cellIs" dxfId="1717" priority="1346" operator="equal">
      <formula>"当日会場受付"</formula>
    </cfRule>
    <cfRule type="cellIs" dxfId="1716" priority="1347" operator="equal">
      <formula>"事前申込"</formula>
    </cfRule>
  </conditionalFormatting>
  <conditionalFormatting sqref="C281:D281">
    <cfRule type="cellIs" dxfId="1715" priority="1342" operator="equal">
      <formula>"随時申込"</formula>
    </cfRule>
    <cfRule type="cellIs" dxfId="1714" priority="1343" operator="equal">
      <formula>"当日会場受付"</formula>
    </cfRule>
    <cfRule type="cellIs" dxfId="1713" priority="1344" operator="equal">
      <formula>"事前申込"</formula>
    </cfRule>
  </conditionalFormatting>
  <conditionalFormatting sqref="C280:D280">
    <cfRule type="cellIs" dxfId="1712" priority="1339" operator="equal">
      <formula>"随時申込"</formula>
    </cfRule>
    <cfRule type="cellIs" dxfId="1711" priority="1340" operator="equal">
      <formula>"当日会場受付"</formula>
    </cfRule>
    <cfRule type="cellIs" dxfId="1710" priority="1341" operator="equal">
      <formula>"事前申込"</formula>
    </cfRule>
  </conditionalFormatting>
  <conditionalFormatting sqref="C280:D280">
    <cfRule type="cellIs" dxfId="1709" priority="1336" operator="equal">
      <formula>"随時申込"</formula>
    </cfRule>
    <cfRule type="cellIs" dxfId="1708" priority="1337" operator="equal">
      <formula>"当日会場受付"</formula>
    </cfRule>
    <cfRule type="cellIs" dxfId="1707" priority="1338" operator="equal">
      <formula>"事前申込"</formula>
    </cfRule>
  </conditionalFormatting>
  <conditionalFormatting sqref="C289:D289 D291">
    <cfRule type="cellIs" dxfId="1706" priority="1333" operator="equal">
      <formula>"随時申込"</formula>
    </cfRule>
    <cfRule type="cellIs" dxfId="1705" priority="1334" operator="equal">
      <formula>"当日会場受付"</formula>
    </cfRule>
    <cfRule type="cellIs" dxfId="1704" priority="1335" operator="equal">
      <formula>"事前申込"</formula>
    </cfRule>
  </conditionalFormatting>
  <conditionalFormatting sqref="C288:D288">
    <cfRule type="cellIs" dxfId="1703" priority="1330" operator="equal">
      <formula>"随時申込"</formula>
    </cfRule>
    <cfRule type="cellIs" dxfId="1702" priority="1331" operator="equal">
      <formula>"当日会場受付"</formula>
    </cfRule>
    <cfRule type="cellIs" dxfId="1701" priority="1332" operator="equal">
      <formula>"事前申込"</formula>
    </cfRule>
  </conditionalFormatting>
  <conditionalFormatting sqref="C288:D288">
    <cfRule type="cellIs" dxfId="1700" priority="1327" operator="equal">
      <formula>"随時申込"</formula>
    </cfRule>
    <cfRule type="cellIs" dxfId="1699" priority="1328" operator="equal">
      <formula>"当日会場受付"</formula>
    </cfRule>
    <cfRule type="cellIs" dxfId="1698" priority="1329" operator="equal">
      <formula>"事前申込"</formula>
    </cfRule>
  </conditionalFormatting>
  <conditionalFormatting sqref="C324:D324">
    <cfRule type="cellIs" dxfId="1697" priority="1324" operator="equal">
      <formula>"随時申込"</formula>
    </cfRule>
    <cfRule type="cellIs" dxfId="1696" priority="1325" operator="equal">
      <formula>"当日会場受付"</formula>
    </cfRule>
    <cfRule type="cellIs" dxfId="1695" priority="1326" operator="equal">
      <formula>"事前申込"</formula>
    </cfRule>
  </conditionalFormatting>
  <conditionalFormatting sqref="C323:D323">
    <cfRule type="cellIs" dxfId="1694" priority="1321" operator="equal">
      <formula>"随時申込"</formula>
    </cfRule>
    <cfRule type="cellIs" dxfId="1693" priority="1322" operator="equal">
      <formula>"当日会場受付"</formula>
    </cfRule>
    <cfRule type="cellIs" dxfId="1692" priority="1323" operator="equal">
      <formula>"事前申込"</formula>
    </cfRule>
  </conditionalFormatting>
  <conditionalFormatting sqref="C323:D323">
    <cfRule type="cellIs" dxfId="1691" priority="1318" operator="equal">
      <formula>"随時申込"</formula>
    </cfRule>
    <cfRule type="cellIs" dxfId="1690" priority="1319" operator="equal">
      <formula>"当日会場受付"</formula>
    </cfRule>
    <cfRule type="cellIs" dxfId="1689" priority="1320" operator="equal">
      <formula>"事前申込"</formula>
    </cfRule>
  </conditionalFormatting>
  <conditionalFormatting sqref="C333:D333 D335">
    <cfRule type="cellIs" dxfId="1688" priority="1315" operator="equal">
      <formula>"随時申込"</formula>
    </cfRule>
    <cfRule type="cellIs" dxfId="1687" priority="1316" operator="equal">
      <formula>"当日会場受付"</formula>
    </cfRule>
    <cfRule type="cellIs" dxfId="1686" priority="1317" operator="equal">
      <formula>"事前申込"</formula>
    </cfRule>
  </conditionalFormatting>
  <conditionalFormatting sqref="C332:D332">
    <cfRule type="cellIs" dxfId="1685" priority="1312" operator="equal">
      <formula>"随時申込"</formula>
    </cfRule>
    <cfRule type="cellIs" dxfId="1684" priority="1313" operator="equal">
      <formula>"当日会場受付"</formula>
    </cfRule>
    <cfRule type="cellIs" dxfId="1683" priority="1314" operator="equal">
      <formula>"事前申込"</formula>
    </cfRule>
  </conditionalFormatting>
  <conditionalFormatting sqref="C332:D332">
    <cfRule type="cellIs" dxfId="1682" priority="1309" operator="equal">
      <formula>"随時申込"</formula>
    </cfRule>
    <cfRule type="cellIs" dxfId="1681" priority="1310" operator="equal">
      <formula>"当日会場受付"</formula>
    </cfRule>
    <cfRule type="cellIs" dxfId="1680" priority="1311" operator="equal">
      <formula>"事前申込"</formula>
    </cfRule>
  </conditionalFormatting>
  <conditionalFormatting sqref="C369:D369">
    <cfRule type="cellIs" dxfId="1679" priority="1306" operator="equal">
      <formula>"随時申込"</formula>
    </cfRule>
    <cfRule type="cellIs" dxfId="1678" priority="1307" operator="equal">
      <formula>"当日会場受付"</formula>
    </cfRule>
    <cfRule type="cellIs" dxfId="1677" priority="1308" operator="equal">
      <formula>"事前申込"</formula>
    </cfRule>
  </conditionalFormatting>
  <conditionalFormatting sqref="C368:D368">
    <cfRule type="cellIs" dxfId="1676" priority="1303" operator="equal">
      <formula>"随時申込"</formula>
    </cfRule>
    <cfRule type="cellIs" dxfId="1675" priority="1304" operator="equal">
      <formula>"当日会場受付"</formula>
    </cfRule>
    <cfRule type="cellIs" dxfId="1674" priority="1305" operator="equal">
      <formula>"事前申込"</formula>
    </cfRule>
  </conditionalFormatting>
  <conditionalFormatting sqref="C368:D368">
    <cfRule type="cellIs" dxfId="1673" priority="1300" operator="equal">
      <formula>"随時申込"</formula>
    </cfRule>
    <cfRule type="cellIs" dxfId="1672" priority="1301" operator="equal">
      <formula>"当日会場受付"</formula>
    </cfRule>
    <cfRule type="cellIs" dxfId="1671" priority="1302" operator="equal">
      <formula>"事前申込"</formula>
    </cfRule>
  </conditionalFormatting>
  <conditionalFormatting sqref="C373:D373">
    <cfRule type="cellIs" dxfId="1670" priority="1297" operator="equal">
      <formula>"随時申込"</formula>
    </cfRule>
    <cfRule type="cellIs" dxfId="1669" priority="1298" operator="equal">
      <formula>"当日会場受付"</formula>
    </cfRule>
    <cfRule type="cellIs" dxfId="1668" priority="1299" operator="equal">
      <formula>"事前申込"</formula>
    </cfRule>
  </conditionalFormatting>
  <conditionalFormatting sqref="C337:D337">
    <cfRule type="cellIs" dxfId="1667" priority="1294" operator="equal">
      <formula>"随時申込"</formula>
    </cfRule>
    <cfRule type="cellIs" dxfId="1666" priority="1295" operator="equal">
      <formula>"当日会場受付"</formula>
    </cfRule>
    <cfRule type="cellIs" dxfId="1665" priority="1296" operator="equal">
      <formula>"事前申込"</formula>
    </cfRule>
  </conditionalFormatting>
  <conditionalFormatting sqref="C328:D328">
    <cfRule type="cellIs" dxfId="1664" priority="1291" operator="equal">
      <formula>"随時申込"</formula>
    </cfRule>
    <cfRule type="cellIs" dxfId="1663" priority="1292" operator="equal">
      <formula>"当日会場受付"</formula>
    </cfRule>
    <cfRule type="cellIs" dxfId="1662" priority="1293" operator="equal">
      <formula>"事前申込"</formula>
    </cfRule>
  </conditionalFormatting>
  <conditionalFormatting sqref="C292:D292">
    <cfRule type="cellIs" dxfId="1661" priority="1288" operator="equal">
      <formula>"随時申込"</formula>
    </cfRule>
    <cfRule type="cellIs" dxfId="1660" priority="1289" operator="equal">
      <formula>"当日会場受付"</formula>
    </cfRule>
    <cfRule type="cellIs" dxfId="1659" priority="1290" operator="equal">
      <formula>"事前申込"</formula>
    </cfRule>
  </conditionalFormatting>
  <conditionalFormatting sqref="C285:D285">
    <cfRule type="cellIs" dxfId="1658" priority="1285" operator="equal">
      <formula>"随時申込"</formula>
    </cfRule>
    <cfRule type="cellIs" dxfId="1657" priority="1286" operator="equal">
      <formula>"当日会場受付"</formula>
    </cfRule>
    <cfRule type="cellIs" dxfId="1656" priority="1287" operator="equal">
      <formula>"事前申込"</formula>
    </cfRule>
  </conditionalFormatting>
  <conditionalFormatting sqref="C245:D245">
    <cfRule type="cellIs" dxfId="1655" priority="1282" operator="equal">
      <formula>"随時申込"</formula>
    </cfRule>
    <cfRule type="cellIs" dxfId="1654" priority="1283" operator="equal">
      <formula>"当日会場受付"</formula>
    </cfRule>
    <cfRule type="cellIs" dxfId="1653" priority="1284" operator="equal">
      <formula>"事前申込"</formula>
    </cfRule>
  </conditionalFormatting>
  <conditionalFormatting sqref="C238:D238">
    <cfRule type="cellIs" dxfId="1652" priority="1279" operator="equal">
      <formula>"随時申込"</formula>
    </cfRule>
    <cfRule type="cellIs" dxfId="1651" priority="1280" operator="equal">
      <formula>"当日会場受付"</formula>
    </cfRule>
    <cfRule type="cellIs" dxfId="1650" priority="1281" operator="equal">
      <formula>"事前申込"</formula>
    </cfRule>
  </conditionalFormatting>
  <conditionalFormatting sqref="C209:D209">
    <cfRule type="cellIs" dxfId="1649" priority="1276" operator="equal">
      <formula>"随時申込"</formula>
    </cfRule>
    <cfRule type="cellIs" dxfId="1648" priority="1277" operator="equal">
      <formula>"当日会場受付"</formula>
    </cfRule>
    <cfRule type="cellIs" dxfId="1647" priority="1278" operator="equal">
      <formula>"事前申込"</formula>
    </cfRule>
  </conditionalFormatting>
  <conditionalFormatting sqref="C202:D202">
    <cfRule type="cellIs" dxfId="1646" priority="1273" operator="equal">
      <formula>"随時申込"</formula>
    </cfRule>
    <cfRule type="cellIs" dxfId="1645" priority="1274" operator="equal">
      <formula>"当日会場受付"</formula>
    </cfRule>
    <cfRule type="cellIs" dxfId="1644" priority="1275" operator="equal">
      <formula>"事前申込"</formula>
    </cfRule>
  </conditionalFormatting>
  <conditionalFormatting sqref="C64:D64">
    <cfRule type="cellIs" dxfId="1643" priority="1264" operator="equal">
      <formula>"随時申込"</formula>
    </cfRule>
    <cfRule type="cellIs" dxfId="1642" priority="1265" operator="equal">
      <formula>"当日会場受付"</formula>
    </cfRule>
    <cfRule type="cellIs" dxfId="1641" priority="1266" operator="equal">
      <formula>"事前申込"</formula>
    </cfRule>
  </conditionalFormatting>
  <conditionalFormatting sqref="C66:D66">
    <cfRule type="cellIs" dxfId="1640" priority="1261" operator="equal">
      <formula>"随時申込"</formula>
    </cfRule>
    <cfRule type="cellIs" dxfId="1639" priority="1262" operator="equal">
      <formula>"当日会場受付"</formula>
    </cfRule>
    <cfRule type="cellIs" dxfId="1638" priority="1263" operator="equal">
      <formula>"事前申込"</formula>
    </cfRule>
  </conditionalFormatting>
  <conditionalFormatting sqref="C112:D113">
    <cfRule type="cellIs" dxfId="1637" priority="1258" operator="equal">
      <formula>"随時申込"</formula>
    </cfRule>
    <cfRule type="cellIs" dxfId="1636" priority="1259" operator="equal">
      <formula>"当日会場受付"</formula>
    </cfRule>
    <cfRule type="cellIs" dxfId="1635" priority="1260" operator="equal">
      <formula>"事前申込"</formula>
    </cfRule>
  </conditionalFormatting>
  <conditionalFormatting sqref="C110:D110">
    <cfRule type="cellIs" dxfId="1634" priority="1255" operator="equal">
      <formula>"随時申込"</formula>
    </cfRule>
    <cfRule type="cellIs" dxfId="1633" priority="1256" operator="equal">
      <formula>"当日会場受付"</formula>
    </cfRule>
    <cfRule type="cellIs" dxfId="1632" priority="1257" operator="equal">
      <formula>"事前申込"</formula>
    </cfRule>
  </conditionalFormatting>
  <conditionalFormatting sqref="C150:D150">
    <cfRule type="cellIs" dxfId="1631" priority="1252" operator="equal">
      <formula>"随時申込"</formula>
    </cfRule>
    <cfRule type="cellIs" dxfId="1630" priority="1253" operator="equal">
      <formula>"当日会場受付"</formula>
    </cfRule>
    <cfRule type="cellIs" dxfId="1629" priority="1254" operator="equal">
      <formula>"事前申込"</formula>
    </cfRule>
  </conditionalFormatting>
  <conditionalFormatting sqref="C152:D152">
    <cfRule type="cellIs" dxfId="1628" priority="1249" operator="equal">
      <formula>"随時申込"</formula>
    </cfRule>
    <cfRule type="cellIs" dxfId="1627" priority="1250" operator="equal">
      <formula>"当日会場受付"</formula>
    </cfRule>
    <cfRule type="cellIs" dxfId="1626" priority="1251" operator="equal">
      <formula>"事前申込"</formula>
    </cfRule>
  </conditionalFormatting>
  <conditionalFormatting sqref="C176:D176">
    <cfRule type="cellIs" dxfId="1625" priority="1246" operator="equal">
      <formula>"随時申込"</formula>
    </cfRule>
    <cfRule type="cellIs" dxfId="1624" priority="1247" operator="equal">
      <formula>"当日会場受付"</formula>
    </cfRule>
    <cfRule type="cellIs" dxfId="1623" priority="1248" operator="equal">
      <formula>"事前申込"</formula>
    </cfRule>
  </conditionalFormatting>
  <conditionalFormatting sqref="A150:B150">
    <cfRule type="cellIs" dxfId="1622" priority="1243" operator="equal">
      <formula>"随時申込"</formula>
    </cfRule>
    <cfRule type="cellIs" dxfId="1621" priority="1244" operator="equal">
      <formula>"当日会場受付"</formula>
    </cfRule>
    <cfRule type="cellIs" dxfId="1620" priority="1245" operator="equal">
      <formula>"事前申込"</formula>
    </cfRule>
  </conditionalFormatting>
  <conditionalFormatting sqref="A150:B150">
    <cfRule type="cellIs" dxfId="1619" priority="1240" operator="equal">
      <formula>"延期"</formula>
    </cfRule>
    <cfRule type="cellIs" dxfId="1618" priority="1241" operator="equal">
      <formula>"未定"</formula>
    </cfRule>
    <cfRule type="cellIs" dxfId="1617" priority="1242" operator="equal">
      <formula>"中止"</formula>
    </cfRule>
  </conditionalFormatting>
  <conditionalFormatting sqref="A64:B64">
    <cfRule type="cellIs" dxfId="1616" priority="1237" operator="equal">
      <formula>"随時申込"</formula>
    </cfRule>
    <cfRule type="cellIs" dxfId="1615" priority="1238" operator="equal">
      <formula>"当日会場受付"</formula>
    </cfRule>
    <cfRule type="cellIs" dxfId="1614" priority="1239" operator="equal">
      <formula>"事前申込"</formula>
    </cfRule>
  </conditionalFormatting>
  <conditionalFormatting sqref="A64:B64">
    <cfRule type="cellIs" dxfId="1613" priority="1234" operator="equal">
      <formula>"延期"</formula>
    </cfRule>
    <cfRule type="cellIs" dxfId="1612" priority="1235" operator="equal">
      <formula>"未定"</formula>
    </cfRule>
    <cfRule type="cellIs" dxfId="1611" priority="1236" operator="equal">
      <formula>"中止"</formula>
    </cfRule>
  </conditionalFormatting>
  <conditionalFormatting sqref="C147:D147">
    <cfRule type="cellIs" dxfId="1610" priority="1225" operator="equal">
      <formula>"随時申込"</formula>
    </cfRule>
    <cfRule type="cellIs" dxfId="1609" priority="1226" operator="equal">
      <formula>"当日会場受付"</formula>
    </cfRule>
    <cfRule type="cellIs" dxfId="1608" priority="1227" operator="equal">
      <formula>"事前申込"</formula>
    </cfRule>
  </conditionalFormatting>
  <conditionalFormatting sqref="C147:D147">
    <cfRule type="cellIs" dxfId="1607" priority="1222" operator="equal">
      <formula>"随時申込"</formula>
    </cfRule>
    <cfRule type="cellIs" dxfId="1606" priority="1223" operator="equal">
      <formula>"当日会場受付"</formula>
    </cfRule>
    <cfRule type="cellIs" dxfId="1605" priority="1224" operator="equal">
      <formula>"事前申込"</formula>
    </cfRule>
  </conditionalFormatting>
  <conditionalFormatting sqref="C378:D378">
    <cfRule type="cellIs" dxfId="1604" priority="1183" operator="equal">
      <formula>"随時申込"</formula>
    </cfRule>
    <cfRule type="cellIs" dxfId="1603" priority="1184" operator="equal">
      <formula>"当日会場受付"</formula>
    </cfRule>
    <cfRule type="cellIs" dxfId="1602" priority="1185" operator="equal">
      <formula>"事前申込"</formula>
    </cfRule>
  </conditionalFormatting>
  <conditionalFormatting sqref="C378:D378">
    <cfRule type="cellIs" dxfId="1601" priority="1180" operator="equal">
      <formula>"随時申込"</formula>
    </cfRule>
    <cfRule type="cellIs" dxfId="1600" priority="1181" operator="equal">
      <formula>"当日会場受付"</formula>
    </cfRule>
    <cfRule type="cellIs" dxfId="1599" priority="1182" operator="equal">
      <formula>"事前申込"</formula>
    </cfRule>
  </conditionalFormatting>
  <conditionalFormatting sqref="C387:D387">
    <cfRule type="cellIs" dxfId="1598" priority="1177" operator="equal">
      <formula>"随時申込"</formula>
    </cfRule>
    <cfRule type="cellIs" dxfId="1597" priority="1178" operator="equal">
      <formula>"当日会場受付"</formula>
    </cfRule>
    <cfRule type="cellIs" dxfId="1596" priority="1179" operator="equal">
      <formula>"事前申込"</formula>
    </cfRule>
  </conditionalFormatting>
  <conditionalFormatting sqref="C387:D387">
    <cfRule type="cellIs" dxfId="1595" priority="1174" operator="equal">
      <formula>"随時申込"</formula>
    </cfRule>
    <cfRule type="cellIs" dxfId="1594" priority="1175" operator="equal">
      <formula>"当日会場受付"</formula>
    </cfRule>
    <cfRule type="cellIs" dxfId="1593" priority="1176" operator="equal">
      <formula>"事前申込"</formula>
    </cfRule>
  </conditionalFormatting>
  <conditionalFormatting sqref="C395:D395">
    <cfRule type="cellIs" dxfId="1592" priority="1171" operator="equal">
      <formula>"随時申込"</formula>
    </cfRule>
    <cfRule type="cellIs" dxfId="1591" priority="1172" operator="equal">
      <formula>"当日会場受付"</formula>
    </cfRule>
    <cfRule type="cellIs" dxfId="1590" priority="1173" operator="equal">
      <formula>"事前申込"</formula>
    </cfRule>
  </conditionalFormatting>
  <conditionalFormatting sqref="C395:D395">
    <cfRule type="cellIs" dxfId="1589" priority="1168" operator="equal">
      <formula>"随時申込"</formula>
    </cfRule>
    <cfRule type="cellIs" dxfId="1588" priority="1169" operator="equal">
      <formula>"当日会場受付"</formula>
    </cfRule>
    <cfRule type="cellIs" dxfId="1587" priority="1170" operator="equal">
      <formula>"事前申込"</formula>
    </cfRule>
  </conditionalFormatting>
  <conditionalFormatting sqref="C405:D405">
    <cfRule type="cellIs" dxfId="1586" priority="1165" operator="equal">
      <formula>"随時申込"</formula>
    </cfRule>
    <cfRule type="cellIs" dxfId="1585" priority="1166" operator="equal">
      <formula>"当日会場受付"</formula>
    </cfRule>
    <cfRule type="cellIs" dxfId="1584" priority="1167" operator="equal">
      <formula>"事前申込"</formula>
    </cfRule>
  </conditionalFormatting>
  <conditionalFormatting sqref="C405:D405">
    <cfRule type="cellIs" dxfId="1583" priority="1162" operator="equal">
      <formula>"随時申込"</formula>
    </cfRule>
    <cfRule type="cellIs" dxfId="1582" priority="1163" operator="equal">
      <formula>"当日会場受付"</formula>
    </cfRule>
    <cfRule type="cellIs" dxfId="1581" priority="1164" operator="equal">
      <formula>"事前申込"</formula>
    </cfRule>
  </conditionalFormatting>
  <conditionalFormatting sqref="C410:D410">
    <cfRule type="cellIs" dxfId="1580" priority="1159" operator="equal">
      <formula>"随時申込"</formula>
    </cfRule>
    <cfRule type="cellIs" dxfId="1579" priority="1160" operator="equal">
      <formula>"当日会場受付"</formula>
    </cfRule>
    <cfRule type="cellIs" dxfId="1578" priority="1161" operator="equal">
      <formula>"事前申込"</formula>
    </cfRule>
  </conditionalFormatting>
  <conditionalFormatting sqref="C410:D410">
    <cfRule type="cellIs" dxfId="1577" priority="1156" operator="equal">
      <formula>"随時申込"</formula>
    </cfRule>
    <cfRule type="cellIs" dxfId="1576" priority="1157" operator="equal">
      <formula>"当日会場受付"</formula>
    </cfRule>
    <cfRule type="cellIs" dxfId="1575" priority="1158" operator="equal">
      <formula>"事前申込"</formula>
    </cfRule>
  </conditionalFormatting>
  <conditionalFormatting sqref="C418:D418">
    <cfRule type="cellIs" dxfId="1574" priority="1153" operator="equal">
      <formula>"随時申込"</formula>
    </cfRule>
    <cfRule type="cellIs" dxfId="1573" priority="1154" operator="equal">
      <formula>"当日会場受付"</formula>
    </cfRule>
    <cfRule type="cellIs" dxfId="1572" priority="1155" operator="equal">
      <formula>"事前申込"</formula>
    </cfRule>
  </conditionalFormatting>
  <conditionalFormatting sqref="C418:D418">
    <cfRule type="cellIs" dxfId="1571" priority="1150" operator="equal">
      <formula>"随時申込"</formula>
    </cfRule>
    <cfRule type="cellIs" dxfId="1570" priority="1151" operator="equal">
      <formula>"当日会場受付"</formula>
    </cfRule>
    <cfRule type="cellIs" dxfId="1569" priority="1152" operator="equal">
      <formula>"事前申込"</formula>
    </cfRule>
  </conditionalFormatting>
  <conditionalFormatting sqref="C426:D426">
    <cfRule type="cellIs" dxfId="1568" priority="1147" operator="equal">
      <formula>"随時申込"</formula>
    </cfRule>
    <cfRule type="cellIs" dxfId="1567" priority="1148" operator="equal">
      <formula>"当日会場受付"</formula>
    </cfRule>
    <cfRule type="cellIs" dxfId="1566" priority="1149" operator="equal">
      <formula>"事前申込"</formula>
    </cfRule>
  </conditionalFormatting>
  <conditionalFormatting sqref="C426:D426">
    <cfRule type="cellIs" dxfId="1565" priority="1144" operator="equal">
      <formula>"随時申込"</formula>
    </cfRule>
    <cfRule type="cellIs" dxfId="1564" priority="1145" operator="equal">
      <formula>"当日会場受付"</formula>
    </cfRule>
    <cfRule type="cellIs" dxfId="1563" priority="1146" operator="equal">
      <formula>"事前申込"</formula>
    </cfRule>
  </conditionalFormatting>
  <conditionalFormatting sqref="C435:D435">
    <cfRule type="cellIs" dxfId="1562" priority="1141" operator="equal">
      <formula>"随時申込"</formula>
    </cfRule>
    <cfRule type="cellIs" dxfId="1561" priority="1142" operator="equal">
      <formula>"当日会場受付"</formula>
    </cfRule>
    <cfRule type="cellIs" dxfId="1560" priority="1143" operator="equal">
      <formula>"事前申込"</formula>
    </cfRule>
  </conditionalFormatting>
  <conditionalFormatting sqref="C435:D435">
    <cfRule type="cellIs" dxfId="1559" priority="1138" operator="equal">
      <formula>"随時申込"</formula>
    </cfRule>
    <cfRule type="cellIs" dxfId="1558" priority="1139" operator="equal">
      <formula>"当日会場受付"</formula>
    </cfRule>
    <cfRule type="cellIs" dxfId="1557" priority="1140" operator="equal">
      <formula>"事前申込"</formula>
    </cfRule>
  </conditionalFormatting>
  <conditionalFormatting sqref="C445:D445">
    <cfRule type="cellIs" dxfId="1556" priority="1135" operator="equal">
      <formula>"随時申込"</formula>
    </cfRule>
    <cfRule type="cellIs" dxfId="1555" priority="1136" operator="equal">
      <formula>"当日会場受付"</formula>
    </cfRule>
    <cfRule type="cellIs" dxfId="1554" priority="1137" operator="equal">
      <formula>"事前申込"</formula>
    </cfRule>
  </conditionalFormatting>
  <conditionalFormatting sqref="C445:D445">
    <cfRule type="cellIs" dxfId="1553" priority="1132" operator="equal">
      <formula>"随時申込"</formula>
    </cfRule>
    <cfRule type="cellIs" dxfId="1552" priority="1133" operator="equal">
      <formula>"当日会場受付"</formula>
    </cfRule>
    <cfRule type="cellIs" dxfId="1551" priority="1134" operator="equal">
      <formula>"事前申込"</formula>
    </cfRule>
  </conditionalFormatting>
  <conditionalFormatting sqref="C451:D451">
    <cfRule type="cellIs" dxfId="1550" priority="1129" operator="equal">
      <formula>"随時申込"</formula>
    </cfRule>
    <cfRule type="cellIs" dxfId="1549" priority="1130" operator="equal">
      <formula>"当日会場受付"</formula>
    </cfRule>
    <cfRule type="cellIs" dxfId="1548" priority="1131" operator="equal">
      <formula>"事前申込"</formula>
    </cfRule>
  </conditionalFormatting>
  <conditionalFormatting sqref="C451:D451">
    <cfRule type="cellIs" dxfId="1547" priority="1126" operator="equal">
      <formula>"随時申込"</formula>
    </cfRule>
    <cfRule type="cellIs" dxfId="1546" priority="1127" operator="equal">
      <formula>"当日会場受付"</formula>
    </cfRule>
    <cfRule type="cellIs" dxfId="1545" priority="1128" operator="equal">
      <formula>"事前申込"</formula>
    </cfRule>
  </conditionalFormatting>
  <conditionalFormatting sqref="C459:D459">
    <cfRule type="cellIs" dxfId="1544" priority="1123" operator="equal">
      <formula>"随時申込"</formula>
    </cfRule>
    <cfRule type="cellIs" dxfId="1543" priority="1124" operator="equal">
      <formula>"当日会場受付"</formula>
    </cfRule>
    <cfRule type="cellIs" dxfId="1542" priority="1125" operator="equal">
      <formula>"事前申込"</formula>
    </cfRule>
  </conditionalFormatting>
  <conditionalFormatting sqref="C459:D459">
    <cfRule type="cellIs" dxfId="1541" priority="1120" operator="equal">
      <formula>"随時申込"</formula>
    </cfRule>
    <cfRule type="cellIs" dxfId="1540" priority="1121" operator="equal">
      <formula>"当日会場受付"</formula>
    </cfRule>
    <cfRule type="cellIs" dxfId="1539" priority="1122" operator="equal">
      <formula>"事前申込"</formula>
    </cfRule>
  </conditionalFormatting>
  <conditionalFormatting sqref="C467:D467">
    <cfRule type="cellIs" dxfId="1538" priority="1117" operator="equal">
      <formula>"随時申込"</formula>
    </cfRule>
    <cfRule type="cellIs" dxfId="1537" priority="1118" operator="equal">
      <formula>"当日会場受付"</formula>
    </cfRule>
    <cfRule type="cellIs" dxfId="1536" priority="1119" operator="equal">
      <formula>"事前申込"</formula>
    </cfRule>
  </conditionalFormatting>
  <conditionalFormatting sqref="C467:D467">
    <cfRule type="cellIs" dxfId="1535" priority="1114" operator="equal">
      <formula>"随時申込"</formula>
    </cfRule>
    <cfRule type="cellIs" dxfId="1534" priority="1115" operator="equal">
      <formula>"当日会場受付"</formula>
    </cfRule>
    <cfRule type="cellIs" dxfId="1533" priority="1116" operator="equal">
      <formula>"事前申込"</formula>
    </cfRule>
  </conditionalFormatting>
  <conditionalFormatting sqref="C476:D476">
    <cfRule type="cellIs" dxfId="1532" priority="1111" operator="equal">
      <formula>"随時申込"</formula>
    </cfRule>
    <cfRule type="cellIs" dxfId="1531" priority="1112" operator="equal">
      <formula>"当日会場受付"</formula>
    </cfRule>
    <cfRule type="cellIs" dxfId="1530" priority="1113" operator="equal">
      <formula>"事前申込"</formula>
    </cfRule>
  </conditionalFormatting>
  <conditionalFormatting sqref="C476:D476">
    <cfRule type="cellIs" dxfId="1529" priority="1108" operator="equal">
      <formula>"随時申込"</formula>
    </cfRule>
    <cfRule type="cellIs" dxfId="1528" priority="1109" operator="equal">
      <formula>"当日会場受付"</formula>
    </cfRule>
    <cfRule type="cellIs" dxfId="1527" priority="1110" operator="equal">
      <formula>"事前申込"</formula>
    </cfRule>
  </conditionalFormatting>
  <conditionalFormatting sqref="C484:D484">
    <cfRule type="cellIs" dxfId="1526" priority="1105" operator="equal">
      <formula>"随時申込"</formula>
    </cfRule>
    <cfRule type="cellIs" dxfId="1525" priority="1106" operator="equal">
      <formula>"当日会場受付"</formula>
    </cfRule>
    <cfRule type="cellIs" dxfId="1524" priority="1107" operator="equal">
      <formula>"事前申込"</formula>
    </cfRule>
  </conditionalFormatting>
  <conditionalFormatting sqref="C484:D484">
    <cfRule type="cellIs" dxfId="1523" priority="1102" operator="equal">
      <formula>"随時申込"</formula>
    </cfRule>
    <cfRule type="cellIs" dxfId="1522" priority="1103" operator="equal">
      <formula>"当日会場受付"</formula>
    </cfRule>
    <cfRule type="cellIs" dxfId="1521" priority="1104" operator="equal">
      <formula>"事前申込"</formula>
    </cfRule>
  </conditionalFormatting>
  <conditionalFormatting sqref="C489:D489">
    <cfRule type="cellIs" dxfId="1520" priority="1099" operator="equal">
      <formula>"随時申込"</formula>
    </cfRule>
    <cfRule type="cellIs" dxfId="1519" priority="1100" operator="equal">
      <formula>"当日会場受付"</formula>
    </cfRule>
    <cfRule type="cellIs" dxfId="1518" priority="1101" operator="equal">
      <formula>"事前申込"</formula>
    </cfRule>
  </conditionalFormatting>
  <conditionalFormatting sqref="C489:D489">
    <cfRule type="cellIs" dxfId="1517" priority="1096" operator="equal">
      <formula>"随時申込"</formula>
    </cfRule>
    <cfRule type="cellIs" dxfId="1516" priority="1097" operator="equal">
      <formula>"当日会場受付"</formula>
    </cfRule>
    <cfRule type="cellIs" dxfId="1515" priority="1098" operator="equal">
      <formula>"事前申込"</formula>
    </cfRule>
  </conditionalFormatting>
  <conditionalFormatting sqref="C497:D497">
    <cfRule type="cellIs" dxfId="1514" priority="1093" operator="equal">
      <formula>"随時申込"</formula>
    </cfRule>
    <cfRule type="cellIs" dxfId="1513" priority="1094" operator="equal">
      <formula>"当日会場受付"</formula>
    </cfRule>
    <cfRule type="cellIs" dxfId="1512" priority="1095" operator="equal">
      <formula>"事前申込"</formula>
    </cfRule>
  </conditionalFormatting>
  <conditionalFormatting sqref="C497:D497">
    <cfRule type="cellIs" dxfId="1511" priority="1090" operator="equal">
      <formula>"随時申込"</formula>
    </cfRule>
    <cfRule type="cellIs" dxfId="1510" priority="1091" operator="equal">
      <formula>"当日会場受付"</formula>
    </cfRule>
    <cfRule type="cellIs" dxfId="1509" priority="1092" operator="equal">
      <formula>"事前申込"</formula>
    </cfRule>
  </conditionalFormatting>
  <conditionalFormatting sqref="C505:D505">
    <cfRule type="cellIs" dxfId="1508" priority="1087" operator="equal">
      <formula>"随時申込"</formula>
    </cfRule>
    <cfRule type="cellIs" dxfId="1507" priority="1088" operator="equal">
      <formula>"当日会場受付"</formula>
    </cfRule>
    <cfRule type="cellIs" dxfId="1506" priority="1089" operator="equal">
      <formula>"事前申込"</formula>
    </cfRule>
  </conditionalFormatting>
  <conditionalFormatting sqref="C505:D505">
    <cfRule type="cellIs" dxfId="1505" priority="1084" operator="equal">
      <formula>"随時申込"</formula>
    </cfRule>
    <cfRule type="cellIs" dxfId="1504" priority="1085" operator="equal">
      <formula>"当日会場受付"</formula>
    </cfRule>
    <cfRule type="cellIs" dxfId="1503" priority="1086" operator="equal">
      <formula>"事前申込"</formula>
    </cfRule>
  </conditionalFormatting>
  <conditionalFormatting sqref="C513:D513">
    <cfRule type="cellIs" dxfId="1502" priority="1081" operator="equal">
      <formula>"随時申込"</formula>
    </cfRule>
    <cfRule type="cellIs" dxfId="1501" priority="1082" operator="equal">
      <formula>"当日会場受付"</formula>
    </cfRule>
    <cfRule type="cellIs" dxfId="1500" priority="1083" operator="equal">
      <formula>"事前申込"</formula>
    </cfRule>
  </conditionalFormatting>
  <conditionalFormatting sqref="C513:D513">
    <cfRule type="cellIs" dxfId="1499" priority="1078" operator="equal">
      <formula>"随時申込"</formula>
    </cfRule>
    <cfRule type="cellIs" dxfId="1498" priority="1079" operator="equal">
      <formula>"当日会場受付"</formula>
    </cfRule>
    <cfRule type="cellIs" dxfId="1497" priority="1080" operator="equal">
      <formula>"事前申込"</formula>
    </cfRule>
  </conditionalFormatting>
  <conditionalFormatting sqref="C524:D524">
    <cfRule type="cellIs" dxfId="1496" priority="1075" operator="equal">
      <formula>"随時申込"</formula>
    </cfRule>
    <cfRule type="cellIs" dxfId="1495" priority="1076" operator="equal">
      <formula>"当日会場受付"</formula>
    </cfRule>
    <cfRule type="cellIs" dxfId="1494" priority="1077" operator="equal">
      <formula>"事前申込"</formula>
    </cfRule>
  </conditionalFormatting>
  <conditionalFormatting sqref="C524:D524">
    <cfRule type="cellIs" dxfId="1493" priority="1072" operator="equal">
      <formula>"随時申込"</formula>
    </cfRule>
    <cfRule type="cellIs" dxfId="1492" priority="1073" operator="equal">
      <formula>"当日会場受付"</formula>
    </cfRule>
    <cfRule type="cellIs" dxfId="1491" priority="1074" operator="equal">
      <formula>"事前申込"</formula>
    </cfRule>
  </conditionalFormatting>
  <conditionalFormatting sqref="C530:D530">
    <cfRule type="cellIs" dxfId="1490" priority="1069" operator="equal">
      <formula>"随時申込"</formula>
    </cfRule>
    <cfRule type="cellIs" dxfId="1489" priority="1070" operator="equal">
      <formula>"当日会場受付"</formula>
    </cfRule>
    <cfRule type="cellIs" dxfId="1488" priority="1071" operator="equal">
      <formula>"事前申込"</formula>
    </cfRule>
  </conditionalFormatting>
  <conditionalFormatting sqref="C530:D530">
    <cfRule type="cellIs" dxfId="1487" priority="1066" operator="equal">
      <formula>"随時申込"</formula>
    </cfRule>
    <cfRule type="cellIs" dxfId="1486" priority="1067" operator="equal">
      <formula>"当日会場受付"</formula>
    </cfRule>
    <cfRule type="cellIs" dxfId="1485" priority="1068" operator="equal">
      <formula>"事前申込"</formula>
    </cfRule>
  </conditionalFormatting>
  <conditionalFormatting sqref="C379:D379">
    <cfRule type="cellIs" dxfId="1484" priority="1063" operator="equal">
      <formula>"随時申込"</formula>
    </cfRule>
    <cfRule type="cellIs" dxfId="1483" priority="1064" operator="equal">
      <formula>"当日会場受付"</formula>
    </cfRule>
    <cfRule type="cellIs" dxfId="1482" priority="1065" operator="equal">
      <formula>"事前申込"</formula>
    </cfRule>
  </conditionalFormatting>
  <conditionalFormatting sqref="C388:D388">
    <cfRule type="cellIs" dxfId="1481" priority="1060" operator="equal">
      <formula>"随時申込"</formula>
    </cfRule>
    <cfRule type="cellIs" dxfId="1480" priority="1061" operator="equal">
      <formula>"当日会場受付"</formula>
    </cfRule>
    <cfRule type="cellIs" dxfId="1479" priority="1062" operator="equal">
      <formula>"事前申込"</formula>
    </cfRule>
  </conditionalFormatting>
  <conditionalFormatting sqref="C396:D396">
    <cfRule type="cellIs" dxfId="1478" priority="1057" operator="equal">
      <formula>"随時申込"</formula>
    </cfRule>
    <cfRule type="cellIs" dxfId="1477" priority="1058" operator="equal">
      <formula>"当日会場受付"</formula>
    </cfRule>
    <cfRule type="cellIs" dxfId="1476" priority="1059" operator="equal">
      <formula>"事前申込"</formula>
    </cfRule>
  </conditionalFormatting>
  <conditionalFormatting sqref="C406:D406">
    <cfRule type="cellIs" dxfId="1475" priority="1054" operator="equal">
      <formula>"随時申込"</formula>
    </cfRule>
    <cfRule type="cellIs" dxfId="1474" priority="1055" operator="equal">
      <formula>"当日会場受付"</formula>
    </cfRule>
    <cfRule type="cellIs" dxfId="1473" priority="1056" operator="equal">
      <formula>"事前申込"</formula>
    </cfRule>
  </conditionalFormatting>
  <conditionalFormatting sqref="C411:D411">
    <cfRule type="cellIs" dxfId="1472" priority="1051" operator="equal">
      <formula>"随時申込"</formula>
    </cfRule>
    <cfRule type="cellIs" dxfId="1471" priority="1052" operator="equal">
      <formula>"当日会場受付"</formula>
    </cfRule>
    <cfRule type="cellIs" dxfId="1470" priority="1053" operator="equal">
      <formula>"事前申込"</formula>
    </cfRule>
  </conditionalFormatting>
  <conditionalFormatting sqref="C419:D419">
    <cfRule type="cellIs" dxfId="1469" priority="1048" operator="equal">
      <formula>"随時申込"</formula>
    </cfRule>
    <cfRule type="cellIs" dxfId="1468" priority="1049" operator="equal">
      <formula>"当日会場受付"</formula>
    </cfRule>
    <cfRule type="cellIs" dxfId="1467" priority="1050" operator="equal">
      <formula>"事前申込"</formula>
    </cfRule>
  </conditionalFormatting>
  <conditionalFormatting sqref="C427:D427">
    <cfRule type="cellIs" dxfId="1466" priority="1045" operator="equal">
      <formula>"随時申込"</formula>
    </cfRule>
    <cfRule type="cellIs" dxfId="1465" priority="1046" operator="equal">
      <formula>"当日会場受付"</formula>
    </cfRule>
    <cfRule type="cellIs" dxfId="1464" priority="1047" operator="equal">
      <formula>"事前申込"</formula>
    </cfRule>
  </conditionalFormatting>
  <conditionalFormatting sqref="C436:D436">
    <cfRule type="cellIs" dxfId="1463" priority="1042" operator="equal">
      <formula>"随時申込"</formula>
    </cfRule>
    <cfRule type="cellIs" dxfId="1462" priority="1043" operator="equal">
      <formula>"当日会場受付"</formula>
    </cfRule>
    <cfRule type="cellIs" dxfId="1461" priority="1044" operator="equal">
      <formula>"事前申込"</formula>
    </cfRule>
  </conditionalFormatting>
  <conditionalFormatting sqref="C446:D446">
    <cfRule type="cellIs" dxfId="1460" priority="1039" operator="equal">
      <formula>"随時申込"</formula>
    </cfRule>
    <cfRule type="cellIs" dxfId="1459" priority="1040" operator="equal">
      <formula>"当日会場受付"</formula>
    </cfRule>
    <cfRule type="cellIs" dxfId="1458" priority="1041" operator="equal">
      <formula>"事前申込"</formula>
    </cfRule>
  </conditionalFormatting>
  <conditionalFormatting sqref="C452:D452">
    <cfRule type="cellIs" dxfId="1457" priority="1036" operator="equal">
      <formula>"随時申込"</formula>
    </cfRule>
    <cfRule type="cellIs" dxfId="1456" priority="1037" operator="equal">
      <formula>"当日会場受付"</formula>
    </cfRule>
    <cfRule type="cellIs" dxfId="1455" priority="1038" operator="equal">
      <formula>"事前申込"</formula>
    </cfRule>
  </conditionalFormatting>
  <conditionalFormatting sqref="C460:D460">
    <cfRule type="cellIs" dxfId="1454" priority="1033" operator="equal">
      <formula>"随時申込"</formula>
    </cfRule>
    <cfRule type="cellIs" dxfId="1453" priority="1034" operator="equal">
      <formula>"当日会場受付"</formula>
    </cfRule>
    <cfRule type="cellIs" dxfId="1452" priority="1035" operator="equal">
      <formula>"事前申込"</formula>
    </cfRule>
  </conditionalFormatting>
  <conditionalFormatting sqref="C468:D468">
    <cfRule type="cellIs" dxfId="1451" priority="1030" operator="equal">
      <formula>"随時申込"</formula>
    </cfRule>
    <cfRule type="cellIs" dxfId="1450" priority="1031" operator="equal">
      <formula>"当日会場受付"</formula>
    </cfRule>
    <cfRule type="cellIs" dxfId="1449" priority="1032" operator="equal">
      <formula>"事前申込"</formula>
    </cfRule>
  </conditionalFormatting>
  <conditionalFormatting sqref="C477:D477">
    <cfRule type="cellIs" dxfId="1448" priority="1027" operator="equal">
      <formula>"随時申込"</formula>
    </cfRule>
    <cfRule type="cellIs" dxfId="1447" priority="1028" operator="equal">
      <formula>"当日会場受付"</formula>
    </cfRule>
    <cfRule type="cellIs" dxfId="1446" priority="1029" operator="equal">
      <formula>"事前申込"</formula>
    </cfRule>
  </conditionalFormatting>
  <conditionalFormatting sqref="C485:D485">
    <cfRule type="cellIs" dxfId="1445" priority="1024" operator="equal">
      <formula>"随時申込"</formula>
    </cfRule>
    <cfRule type="cellIs" dxfId="1444" priority="1025" operator="equal">
      <formula>"当日会場受付"</formula>
    </cfRule>
    <cfRule type="cellIs" dxfId="1443" priority="1026" operator="equal">
      <formula>"事前申込"</formula>
    </cfRule>
  </conditionalFormatting>
  <conditionalFormatting sqref="C490:D490">
    <cfRule type="cellIs" dxfId="1442" priority="1021" operator="equal">
      <formula>"随時申込"</formula>
    </cfRule>
    <cfRule type="cellIs" dxfId="1441" priority="1022" operator="equal">
      <formula>"当日会場受付"</formula>
    </cfRule>
    <cfRule type="cellIs" dxfId="1440" priority="1023" operator="equal">
      <formula>"事前申込"</formula>
    </cfRule>
  </conditionalFormatting>
  <conditionalFormatting sqref="C498:D498">
    <cfRule type="cellIs" dxfId="1439" priority="1018" operator="equal">
      <formula>"随時申込"</formula>
    </cfRule>
    <cfRule type="cellIs" dxfId="1438" priority="1019" operator="equal">
      <formula>"当日会場受付"</formula>
    </cfRule>
    <cfRule type="cellIs" dxfId="1437" priority="1020" operator="equal">
      <formula>"事前申込"</formula>
    </cfRule>
  </conditionalFormatting>
  <conditionalFormatting sqref="C506:D506">
    <cfRule type="cellIs" dxfId="1436" priority="1015" operator="equal">
      <formula>"随時申込"</formula>
    </cfRule>
    <cfRule type="cellIs" dxfId="1435" priority="1016" operator="equal">
      <formula>"当日会場受付"</formula>
    </cfRule>
    <cfRule type="cellIs" dxfId="1434" priority="1017" operator="equal">
      <formula>"事前申込"</formula>
    </cfRule>
  </conditionalFormatting>
  <conditionalFormatting sqref="C514:D514">
    <cfRule type="cellIs" dxfId="1433" priority="1012" operator="equal">
      <formula>"随時申込"</formula>
    </cfRule>
    <cfRule type="cellIs" dxfId="1432" priority="1013" operator="equal">
      <formula>"当日会場受付"</formula>
    </cfRule>
    <cfRule type="cellIs" dxfId="1431" priority="1014" operator="equal">
      <formula>"事前申込"</formula>
    </cfRule>
  </conditionalFormatting>
  <conditionalFormatting sqref="C525:D525">
    <cfRule type="cellIs" dxfId="1430" priority="1009" operator="equal">
      <formula>"随時申込"</formula>
    </cfRule>
    <cfRule type="cellIs" dxfId="1429" priority="1010" operator="equal">
      <formula>"当日会場受付"</formula>
    </cfRule>
    <cfRule type="cellIs" dxfId="1428" priority="1011" operator="equal">
      <formula>"事前申込"</formula>
    </cfRule>
  </conditionalFormatting>
  <conditionalFormatting sqref="C531:D531">
    <cfRule type="cellIs" dxfId="1427" priority="1006" operator="equal">
      <formula>"随時申込"</formula>
    </cfRule>
    <cfRule type="cellIs" dxfId="1426" priority="1007" operator="equal">
      <formula>"当日会場受付"</formula>
    </cfRule>
    <cfRule type="cellIs" dxfId="1425" priority="1008" operator="equal">
      <formula>"事前申込"</formula>
    </cfRule>
  </conditionalFormatting>
  <conditionalFormatting sqref="C380:D380">
    <cfRule type="cellIs" dxfId="1424" priority="1003" operator="equal">
      <formula>"随時申込"</formula>
    </cfRule>
    <cfRule type="cellIs" dxfId="1423" priority="1004" operator="equal">
      <formula>"当日会場受付"</formula>
    </cfRule>
    <cfRule type="cellIs" dxfId="1422" priority="1005" operator="equal">
      <formula>"事前申込"</formula>
    </cfRule>
  </conditionalFormatting>
  <conditionalFormatting sqref="C380:D380">
    <cfRule type="cellIs" dxfId="1421" priority="1000" operator="equal">
      <formula>"随時申込"</formula>
    </cfRule>
    <cfRule type="cellIs" dxfId="1420" priority="1001" operator="equal">
      <formula>"当日会場受付"</formula>
    </cfRule>
    <cfRule type="cellIs" dxfId="1419" priority="1002" operator="equal">
      <formula>"事前申込"</formula>
    </cfRule>
  </conditionalFormatting>
  <conditionalFormatting sqref="C397:D397">
    <cfRule type="cellIs" dxfId="1418" priority="997" operator="equal">
      <formula>"随時申込"</formula>
    </cfRule>
    <cfRule type="cellIs" dxfId="1417" priority="998" operator="equal">
      <formula>"当日会場受付"</formula>
    </cfRule>
    <cfRule type="cellIs" dxfId="1416" priority="999" operator="equal">
      <formula>"事前申込"</formula>
    </cfRule>
  </conditionalFormatting>
  <conditionalFormatting sqref="C397:D397">
    <cfRule type="cellIs" dxfId="1415" priority="994" operator="equal">
      <formula>"随時申込"</formula>
    </cfRule>
    <cfRule type="cellIs" dxfId="1414" priority="995" operator="equal">
      <formula>"当日会場受付"</formula>
    </cfRule>
    <cfRule type="cellIs" dxfId="1413" priority="996" operator="equal">
      <formula>"事前申込"</formula>
    </cfRule>
  </conditionalFormatting>
  <conditionalFormatting sqref="C422:D422">
    <cfRule type="cellIs" dxfId="1412" priority="991" operator="equal">
      <formula>"随時申込"</formula>
    </cfRule>
    <cfRule type="cellIs" dxfId="1411" priority="992" operator="equal">
      <formula>"当日会場受付"</formula>
    </cfRule>
    <cfRule type="cellIs" dxfId="1410" priority="993" operator="equal">
      <formula>"事前申込"</formula>
    </cfRule>
  </conditionalFormatting>
  <conditionalFormatting sqref="C422:D422">
    <cfRule type="cellIs" dxfId="1409" priority="988" operator="equal">
      <formula>"随時申込"</formula>
    </cfRule>
    <cfRule type="cellIs" dxfId="1408" priority="989" operator="equal">
      <formula>"当日会場受付"</formula>
    </cfRule>
    <cfRule type="cellIs" dxfId="1407" priority="990" operator="equal">
      <formula>"事前申込"</formula>
    </cfRule>
  </conditionalFormatting>
  <conditionalFormatting sqref="C438:D438">
    <cfRule type="cellIs" dxfId="1406" priority="985" operator="equal">
      <formula>"随時申込"</formula>
    </cfRule>
    <cfRule type="cellIs" dxfId="1405" priority="986" operator="equal">
      <formula>"当日会場受付"</formula>
    </cfRule>
    <cfRule type="cellIs" dxfId="1404" priority="987" operator="equal">
      <formula>"事前申込"</formula>
    </cfRule>
  </conditionalFormatting>
  <conditionalFormatting sqref="C438:D438">
    <cfRule type="cellIs" dxfId="1403" priority="982" operator="equal">
      <formula>"随時申込"</formula>
    </cfRule>
    <cfRule type="cellIs" dxfId="1402" priority="983" operator="equal">
      <formula>"当日会場受付"</formula>
    </cfRule>
    <cfRule type="cellIs" dxfId="1401" priority="984" operator="equal">
      <formula>"事前申込"</formula>
    </cfRule>
  </conditionalFormatting>
  <conditionalFormatting sqref="C463:D463">
    <cfRule type="cellIs" dxfId="1400" priority="979" operator="equal">
      <formula>"随時申込"</formula>
    </cfRule>
    <cfRule type="cellIs" dxfId="1399" priority="980" operator="equal">
      <formula>"当日会場受付"</formula>
    </cfRule>
    <cfRule type="cellIs" dxfId="1398" priority="981" operator="equal">
      <formula>"事前申込"</formula>
    </cfRule>
  </conditionalFormatting>
  <conditionalFormatting sqref="C463:D463">
    <cfRule type="cellIs" dxfId="1397" priority="976" operator="equal">
      <formula>"随時申込"</formula>
    </cfRule>
    <cfRule type="cellIs" dxfId="1396" priority="977" operator="equal">
      <formula>"当日会場受付"</formula>
    </cfRule>
    <cfRule type="cellIs" dxfId="1395" priority="978" operator="equal">
      <formula>"事前申込"</formula>
    </cfRule>
  </conditionalFormatting>
  <conditionalFormatting sqref="C478:D478">
    <cfRule type="cellIs" dxfId="1394" priority="973" operator="equal">
      <formula>"随時申込"</formula>
    </cfRule>
    <cfRule type="cellIs" dxfId="1393" priority="974" operator="equal">
      <formula>"当日会場受付"</formula>
    </cfRule>
    <cfRule type="cellIs" dxfId="1392" priority="975" operator="equal">
      <formula>"事前申込"</formula>
    </cfRule>
  </conditionalFormatting>
  <conditionalFormatting sqref="C478:D478">
    <cfRule type="cellIs" dxfId="1391" priority="970" operator="equal">
      <formula>"随時申込"</formula>
    </cfRule>
    <cfRule type="cellIs" dxfId="1390" priority="971" operator="equal">
      <formula>"当日会場受付"</formula>
    </cfRule>
    <cfRule type="cellIs" dxfId="1389" priority="972" operator="equal">
      <formula>"事前申込"</formula>
    </cfRule>
  </conditionalFormatting>
  <conditionalFormatting sqref="C501:D501">
    <cfRule type="cellIs" dxfId="1388" priority="967" operator="equal">
      <formula>"随時申込"</formula>
    </cfRule>
    <cfRule type="cellIs" dxfId="1387" priority="968" operator="equal">
      <formula>"当日会場受付"</formula>
    </cfRule>
    <cfRule type="cellIs" dxfId="1386" priority="969" operator="equal">
      <formula>"事前申込"</formula>
    </cfRule>
  </conditionalFormatting>
  <conditionalFormatting sqref="C501:D501">
    <cfRule type="cellIs" dxfId="1385" priority="964" operator="equal">
      <formula>"随時申込"</formula>
    </cfRule>
    <cfRule type="cellIs" dxfId="1384" priority="965" operator="equal">
      <formula>"当日会場受付"</formula>
    </cfRule>
    <cfRule type="cellIs" dxfId="1383" priority="966" operator="equal">
      <formula>"事前申込"</formula>
    </cfRule>
  </conditionalFormatting>
  <conditionalFormatting sqref="C516:D516">
    <cfRule type="cellIs" dxfId="1382" priority="961" operator="equal">
      <formula>"随時申込"</formula>
    </cfRule>
    <cfRule type="cellIs" dxfId="1381" priority="962" operator="equal">
      <formula>"当日会場受付"</formula>
    </cfRule>
    <cfRule type="cellIs" dxfId="1380" priority="963" operator="equal">
      <formula>"事前申込"</formula>
    </cfRule>
  </conditionalFormatting>
  <conditionalFormatting sqref="C516:D516">
    <cfRule type="cellIs" dxfId="1379" priority="958" operator="equal">
      <formula>"随時申込"</formula>
    </cfRule>
    <cfRule type="cellIs" dxfId="1378" priority="959" operator="equal">
      <formula>"当日会場受付"</formula>
    </cfRule>
    <cfRule type="cellIs" dxfId="1377" priority="960" operator="equal">
      <formula>"事前申込"</formula>
    </cfRule>
  </conditionalFormatting>
  <conditionalFormatting sqref="C391">
    <cfRule type="cellIs" dxfId="1376" priority="955" operator="equal">
      <formula>"随時申込"</formula>
    </cfRule>
    <cfRule type="cellIs" dxfId="1375" priority="956" operator="equal">
      <formula>"当日会場受付"</formula>
    </cfRule>
    <cfRule type="cellIs" dxfId="1374" priority="957" operator="equal">
      <formula>"事前申込"</formula>
    </cfRule>
  </conditionalFormatting>
  <conditionalFormatting sqref="C473">
    <cfRule type="cellIs" dxfId="1373" priority="952" operator="equal">
      <formula>"随時申込"</formula>
    </cfRule>
    <cfRule type="cellIs" dxfId="1372" priority="953" operator="equal">
      <formula>"当日会場受付"</formula>
    </cfRule>
    <cfRule type="cellIs" dxfId="1371" priority="954" operator="equal">
      <formula>"事前申込"</formula>
    </cfRule>
  </conditionalFormatting>
  <conditionalFormatting sqref="C517">
    <cfRule type="cellIs" dxfId="1370" priority="949" operator="equal">
      <formula>"随時申込"</formula>
    </cfRule>
    <cfRule type="cellIs" dxfId="1369" priority="950" operator="equal">
      <formula>"当日会場受付"</formula>
    </cfRule>
    <cfRule type="cellIs" dxfId="1368" priority="951" operator="equal">
      <formula>"事前申込"</formula>
    </cfRule>
  </conditionalFormatting>
  <conditionalFormatting sqref="C403:D404">
    <cfRule type="cellIs" dxfId="1367" priority="928" operator="equal">
      <formula>"随時申込"</formula>
    </cfRule>
    <cfRule type="cellIs" dxfId="1366" priority="929" operator="equal">
      <formula>"当日会場受付"</formula>
    </cfRule>
    <cfRule type="cellIs" dxfId="1365" priority="930" operator="equal">
      <formula>"事前申込"</formula>
    </cfRule>
  </conditionalFormatting>
  <conditionalFormatting sqref="C403:D404">
    <cfRule type="cellIs" dxfId="1364" priority="925" operator="equal">
      <formula>"随時申込"</formula>
    </cfRule>
    <cfRule type="cellIs" dxfId="1363" priority="926" operator="equal">
      <formula>"当日会場受付"</formula>
    </cfRule>
    <cfRule type="cellIs" dxfId="1362" priority="927" operator="equal">
      <formula>"事前申込"</formula>
    </cfRule>
  </conditionalFormatting>
  <conditionalFormatting sqref="C443:D444">
    <cfRule type="cellIs" dxfId="1361" priority="898" operator="equal">
      <formula>"随時申込"</formula>
    </cfRule>
    <cfRule type="cellIs" dxfId="1360" priority="899" operator="equal">
      <formula>"当日会場受付"</formula>
    </cfRule>
    <cfRule type="cellIs" dxfId="1359" priority="900" operator="equal">
      <formula>"事前申込"</formula>
    </cfRule>
  </conditionalFormatting>
  <conditionalFormatting sqref="C443:D444">
    <cfRule type="cellIs" dxfId="1358" priority="895" operator="equal">
      <formula>"随時申込"</formula>
    </cfRule>
    <cfRule type="cellIs" dxfId="1357" priority="896" operator="equal">
      <formula>"当日会場受付"</formula>
    </cfRule>
    <cfRule type="cellIs" dxfId="1356" priority="897" operator="equal">
      <formula>"事前申込"</formula>
    </cfRule>
  </conditionalFormatting>
  <conditionalFormatting sqref="C482:D483">
    <cfRule type="cellIs" dxfId="1355" priority="862" operator="equal">
      <formula>"随時申込"</formula>
    </cfRule>
    <cfRule type="cellIs" dxfId="1354" priority="863" operator="equal">
      <formula>"当日会場受付"</formula>
    </cfRule>
    <cfRule type="cellIs" dxfId="1353" priority="864" operator="equal">
      <formula>"事前申込"</formula>
    </cfRule>
  </conditionalFormatting>
  <conditionalFormatting sqref="C482:D483">
    <cfRule type="cellIs" dxfId="1352" priority="859" operator="equal">
      <formula>"随時申込"</formula>
    </cfRule>
    <cfRule type="cellIs" dxfId="1351" priority="860" operator="equal">
      <formula>"当日会場受付"</formula>
    </cfRule>
    <cfRule type="cellIs" dxfId="1350" priority="861" operator="equal">
      <formula>"事前申込"</formula>
    </cfRule>
  </conditionalFormatting>
  <conditionalFormatting sqref="C522:D523">
    <cfRule type="cellIs" dxfId="1349" priority="826" operator="equal">
      <formula>"随時申込"</formula>
    </cfRule>
    <cfRule type="cellIs" dxfId="1348" priority="827" operator="equal">
      <formula>"当日会場受付"</formula>
    </cfRule>
    <cfRule type="cellIs" dxfId="1347" priority="828" operator="equal">
      <formula>"事前申込"</formula>
    </cfRule>
  </conditionalFormatting>
  <conditionalFormatting sqref="C522:D523">
    <cfRule type="cellIs" dxfId="1346" priority="823" operator="equal">
      <formula>"随時申込"</formula>
    </cfRule>
    <cfRule type="cellIs" dxfId="1345" priority="824" operator="equal">
      <formula>"当日会場受付"</formula>
    </cfRule>
    <cfRule type="cellIs" dxfId="1344" priority="825" operator="equal">
      <formula>"事前申込"</formula>
    </cfRule>
  </conditionalFormatting>
  <conditionalFormatting sqref="C449">
    <cfRule type="cellIs" dxfId="1343" priority="778" operator="equal">
      <formula>"随時申込"</formula>
    </cfRule>
    <cfRule type="cellIs" dxfId="1342" priority="779" operator="equal">
      <formula>"当日会場受付"</formula>
    </cfRule>
    <cfRule type="cellIs" dxfId="1341" priority="780" operator="equal">
      <formula>"事前申込"</formula>
    </cfRule>
  </conditionalFormatting>
  <conditionalFormatting sqref="C487">
    <cfRule type="cellIs" dxfId="1340" priority="775" operator="equal">
      <formula>"随時申込"</formula>
    </cfRule>
    <cfRule type="cellIs" dxfId="1339" priority="776" operator="equal">
      <formula>"当日会場受付"</formula>
    </cfRule>
    <cfRule type="cellIs" dxfId="1338" priority="777" operator="equal">
      <formula>"事前申込"</formula>
    </cfRule>
  </conditionalFormatting>
  <conditionalFormatting sqref="C528">
    <cfRule type="cellIs" dxfId="1337" priority="772" operator="equal">
      <formula>"随時申込"</formula>
    </cfRule>
    <cfRule type="cellIs" dxfId="1336" priority="773" operator="equal">
      <formula>"当日会場受付"</formula>
    </cfRule>
    <cfRule type="cellIs" dxfId="1335" priority="774" operator="equal">
      <formula>"事前申込"</formula>
    </cfRule>
  </conditionalFormatting>
  <conditionalFormatting sqref="C384:D384">
    <cfRule type="cellIs" dxfId="1334" priority="769" operator="equal">
      <formula>"随時申込"</formula>
    </cfRule>
    <cfRule type="cellIs" dxfId="1333" priority="770" operator="equal">
      <formula>"当日会場受付"</formula>
    </cfRule>
    <cfRule type="cellIs" dxfId="1332" priority="771" operator="equal">
      <formula>"事前申込"</formula>
    </cfRule>
  </conditionalFormatting>
  <conditionalFormatting sqref="C384:D384">
    <cfRule type="cellIs" dxfId="1331" priority="766" operator="equal">
      <formula>"随時申込"</formula>
    </cfRule>
    <cfRule type="cellIs" dxfId="1330" priority="767" operator="equal">
      <formula>"当日会場受付"</formula>
    </cfRule>
    <cfRule type="cellIs" dxfId="1329" priority="768" operator="equal">
      <formula>"事前申込"</formula>
    </cfRule>
  </conditionalFormatting>
  <conditionalFormatting sqref="C392:D392">
    <cfRule type="cellIs" dxfId="1328" priority="763" operator="equal">
      <formula>"随時申込"</formula>
    </cfRule>
    <cfRule type="cellIs" dxfId="1327" priority="764" operator="equal">
      <formula>"当日会場受付"</formula>
    </cfRule>
    <cfRule type="cellIs" dxfId="1326" priority="765" operator="equal">
      <formula>"事前申込"</formula>
    </cfRule>
  </conditionalFormatting>
  <conditionalFormatting sqref="C392:D392">
    <cfRule type="cellIs" dxfId="1325" priority="760" operator="equal">
      <formula>"随時申込"</formula>
    </cfRule>
    <cfRule type="cellIs" dxfId="1324" priority="761" operator="equal">
      <formula>"当日会場受付"</formula>
    </cfRule>
    <cfRule type="cellIs" dxfId="1323" priority="762" operator="equal">
      <formula>"事前申込"</formula>
    </cfRule>
  </conditionalFormatting>
  <conditionalFormatting sqref="C399:D399">
    <cfRule type="cellIs" dxfId="1322" priority="757" operator="equal">
      <formula>"随時申込"</formula>
    </cfRule>
    <cfRule type="cellIs" dxfId="1321" priority="758" operator="equal">
      <formula>"当日会場受付"</formula>
    </cfRule>
    <cfRule type="cellIs" dxfId="1320" priority="759" operator="equal">
      <formula>"事前申込"</formula>
    </cfRule>
  </conditionalFormatting>
  <conditionalFormatting sqref="C399:D399">
    <cfRule type="cellIs" dxfId="1319" priority="754" operator="equal">
      <formula>"随時申込"</formula>
    </cfRule>
    <cfRule type="cellIs" dxfId="1318" priority="755" operator="equal">
      <formula>"当日会場受付"</formula>
    </cfRule>
    <cfRule type="cellIs" dxfId="1317" priority="756" operator="equal">
      <formula>"事前申込"</formula>
    </cfRule>
  </conditionalFormatting>
  <conditionalFormatting sqref="C414:D414">
    <cfRule type="cellIs" dxfId="1316" priority="751" operator="equal">
      <formula>"随時申込"</formula>
    </cfRule>
    <cfRule type="cellIs" dxfId="1315" priority="752" operator="equal">
      <formula>"当日会場受付"</formula>
    </cfRule>
    <cfRule type="cellIs" dxfId="1314" priority="753" operator="equal">
      <formula>"事前申込"</formula>
    </cfRule>
  </conditionalFormatting>
  <conditionalFormatting sqref="C414:D414">
    <cfRule type="cellIs" dxfId="1313" priority="748" operator="equal">
      <formula>"随時申込"</formula>
    </cfRule>
    <cfRule type="cellIs" dxfId="1312" priority="749" operator="equal">
      <formula>"当日会場受付"</formula>
    </cfRule>
    <cfRule type="cellIs" dxfId="1311" priority="750" operator="equal">
      <formula>"事前申込"</formula>
    </cfRule>
  </conditionalFormatting>
  <conditionalFormatting sqref="C423:D423">
    <cfRule type="cellIs" dxfId="1310" priority="745" operator="equal">
      <formula>"随時申込"</formula>
    </cfRule>
    <cfRule type="cellIs" dxfId="1309" priority="746" operator="equal">
      <formula>"当日会場受付"</formula>
    </cfRule>
    <cfRule type="cellIs" dxfId="1308" priority="747" operator="equal">
      <formula>"事前申込"</formula>
    </cfRule>
  </conditionalFormatting>
  <conditionalFormatting sqref="C423:D423">
    <cfRule type="cellIs" dxfId="1307" priority="742" operator="equal">
      <formula>"随時申込"</formula>
    </cfRule>
    <cfRule type="cellIs" dxfId="1306" priority="743" operator="equal">
      <formula>"当日会場受付"</formula>
    </cfRule>
    <cfRule type="cellIs" dxfId="1305" priority="744" operator="equal">
      <formula>"事前申込"</formula>
    </cfRule>
  </conditionalFormatting>
  <conditionalFormatting sqref="C433:D433">
    <cfRule type="cellIs" dxfId="1304" priority="739" operator="equal">
      <formula>"随時申込"</formula>
    </cfRule>
    <cfRule type="cellIs" dxfId="1303" priority="740" operator="equal">
      <formula>"当日会場受付"</formula>
    </cfRule>
    <cfRule type="cellIs" dxfId="1302" priority="741" operator="equal">
      <formula>"事前申込"</formula>
    </cfRule>
  </conditionalFormatting>
  <conditionalFormatting sqref="C433:D433">
    <cfRule type="cellIs" dxfId="1301" priority="736" operator="equal">
      <formula>"随時申込"</formula>
    </cfRule>
    <cfRule type="cellIs" dxfId="1300" priority="737" operator="equal">
      <formula>"当日会場受付"</formula>
    </cfRule>
    <cfRule type="cellIs" dxfId="1299" priority="738" operator="equal">
      <formula>"事前申込"</formula>
    </cfRule>
  </conditionalFormatting>
  <conditionalFormatting sqref="C439:D439">
    <cfRule type="cellIs" dxfId="1298" priority="733" operator="equal">
      <formula>"随時申込"</formula>
    </cfRule>
    <cfRule type="cellIs" dxfId="1297" priority="734" operator="equal">
      <formula>"当日会場受付"</formula>
    </cfRule>
    <cfRule type="cellIs" dxfId="1296" priority="735" operator="equal">
      <formula>"事前申込"</formula>
    </cfRule>
  </conditionalFormatting>
  <conditionalFormatting sqref="C439:D439">
    <cfRule type="cellIs" dxfId="1295" priority="730" operator="equal">
      <formula>"随時申込"</formula>
    </cfRule>
    <cfRule type="cellIs" dxfId="1294" priority="731" operator="equal">
      <formula>"当日会場受付"</formula>
    </cfRule>
    <cfRule type="cellIs" dxfId="1293" priority="732" operator="equal">
      <formula>"事前申込"</formula>
    </cfRule>
  </conditionalFormatting>
  <conditionalFormatting sqref="C455:D455">
    <cfRule type="cellIs" dxfId="1292" priority="727" operator="equal">
      <formula>"随時申込"</formula>
    </cfRule>
    <cfRule type="cellIs" dxfId="1291" priority="728" operator="equal">
      <formula>"当日会場受付"</formula>
    </cfRule>
    <cfRule type="cellIs" dxfId="1290" priority="729" operator="equal">
      <formula>"事前申込"</formula>
    </cfRule>
  </conditionalFormatting>
  <conditionalFormatting sqref="C455:D455">
    <cfRule type="cellIs" dxfId="1289" priority="724" operator="equal">
      <formula>"随時申込"</formula>
    </cfRule>
    <cfRule type="cellIs" dxfId="1288" priority="725" operator="equal">
      <formula>"当日会場受付"</formula>
    </cfRule>
    <cfRule type="cellIs" dxfId="1287" priority="726" operator="equal">
      <formula>"事前申込"</formula>
    </cfRule>
  </conditionalFormatting>
  <conditionalFormatting sqref="C464:D464">
    <cfRule type="cellIs" dxfId="1286" priority="721" operator="equal">
      <formula>"随時申込"</formula>
    </cfRule>
    <cfRule type="cellIs" dxfId="1285" priority="722" operator="equal">
      <formula>"当日会場受付"</formula>
    </cfRule>
    <cfRule type="cellIs" dxfId="1284" priority="723" operator="equal">
      <formula>"事前申込"</formula>
    </cfRule>
  </conditionalFormatting>
  <conditionalFormatting sqref="C464:D464">
    <cfRule type="cellIs" dxfId="1283" priority="718" operator="equal">
      <formula>"随時申込"</formula>
    </cfRule>
    <cfRule type="cellIs" dxfId="1282" priority="719" operator="equal">
      <formula>"当日会場受付"</formula>
    </cfRule>
    <cfRule type="cellIs" dxfId="1281" priority="720" operator="equal">
      <formula>"事前申込"</formula>
    </cfRule>
  </conditionalFormatting>
  <conditionalFormatting sqref="C474:D474">
    <cfRule type="cellIs" dxfId="1280" priority="715" operator="equal">
      <formula>"随時申込"</formula>
    </cfRule>
    <cfRule type="cellIs" dxfId="1279" priority="716" operator="equal">
      <formula>"当日会場受付"</formula>
    </cfRule>
    <cfRule type="cellIs" dxfId="1278" priority="717" operator="equal">
      <formula>"事前申込"</formula>
    </cfRule>
  </conditionalFormatting>
  <conditionalFormatting sqref="C474:D474">
    <cfRule type="cellIs" dxfId="1277" priority="712" operator="equal">
      <formula>"随時申込"</formula>
    </cfRule>
    <cfRule type="cellIs" dxfId="1276" priority="713" operator="equal">
      <formula>"当日会場受付"</formula>
    </cfRule>
    <cfRule type="cellIs" dxfId="1275" priority="714" operator="equal">
      <formula>"事前申込"</formula>
    </cfRule>
  </conditionalFormatting>
  <conditionalFormatting sqref="C479:D479">
    <cfRule type="cellIs" dxfId="1274" priority="709" operator="equal">
      <formula>"随時申込"</formula>
    </cfRule>
    <cfRule type="cellIs" dxfId="1273" priority="710" operator="equal">
      <formula>"当日会場受付"</formula>
    </cfRule>
    <cfRule type="cellIs" dxfId="1272" priority="711" operator="equal">
      <formula>"事前申込"</formula>
    </cfRule>
  </conditionalFormatting>
  <conditionalFormatting sqref="C479:D479">
    <cfRule type="cellIs" dxfId="1271" priority="706" operator="equal">
      <formula>"随時申込"</formula>
    </cfRule>
    <cfRule type="cellIs" dxfId="1270" priority="707" operator="equal">
      <formula>"当日会場受付"</formula>
    </cfRule>
    <cfRule type="cellIs" dxfId="1269" priority="708" operator="equal">
      <formula>"事前申込"</formula>
    </cfRule>
  </conditionalFormatting>
  <conditionalFormatting sqref="C493:D493">
    <cfRule type="cellIs" dxfId="1268" priority="703" operator="equal">
      <formula>"随時申込"</formula>
    </cfRule>
    <cfRule type="cellIs" dxfId="1267" priority="704" operator="equal">
      <formula>"当日会場受付"</formula>
    </cfRule>
    <cfRule type="cellIs" dxfId="1266" priority="705" operator="equal">
      <formula>"事前申込"</formula>
    </cfRule>
  </conditionalFormatting>
  <conditionalFormatting sqref="C493:D493">
    <cfRule type="cellIs" dxfId="1265" priority="700" operator="equal">
      <formula>"随時申込"</formula>
    </cfRule>
    <cfRule type="cellIs" dxfId="1264" priority="701" operator="equal">
      <formula>"当日会場受付"</formula>
    </cfRule>
    <cfRule type="cellIs" dxfId="1263" priority="702" operator="equal">
      <formula>"事前申込"</formula>
    </cfRule>
  </conditionalFormatting>
  <conditionalFormatting sqref="C502:D502">
    <cfRule type="cellIs" dxfId="1262" priority="697" operator="equal">
      <formula>"随時申込"</formula>
    </cfRule>
    <cfRule type="cellIs" dxfId="1261" priority="698" operator="equal">
      <formula>"当日会場受付"</formula>
    </cfRule>
    <cfRule type="cellIs" dxfId="1260" priority="699" operator="equal">
      <formula>"事前申込"</formula>
    </cfRule>
  </conditionalFormatting>
  <conditionalFormatting sqref="C502:D502">
    <cfRule type="cellIs" dxfId="1259" priority="694" operator="equal">
      <formula>"随時申込"</formula>
    </cfRule>
    <cfRule type="cellIs" dxfId="1258" priority="695" operator="equal">
      <formula>"当日会場受付"</formula>
    </cfRule>
    <cfRule type="cellIs" dxfId="1257" priority="696" operator="equal">
      <formula>"事前申込"</formula>
    </cfRule>
  </conditionalFormatting>
  <conditionalFormatting sqref="C511:D511">
    <cfRule type="cellIs" dxfId="1256" priority="691" operator="equal">
      <formula>"随時申込"</formula>
    </cfRule>
    <cfRule type="cellIs" dxfId="1255" priority="692" operator="equal">
      <formula>"当日会場受付"</formula>
    </cfRule>
    <cfRule type="cellIs" dxfId="1254" priority="693" operator="equal">
      <formula>"事前申込"</formula>
    </cfRule>
  </conditionalFormatting>
  <conditionalFormatting sqref="C511:D511">
    <cfRule type="cellIs" dxfId="1253" priority="688" operator="equal">
      <formula>"随時申込"</formula>
    </cfRule>
    <cfRule type="cellIs" dxfId="1252" priority="689" operator="equal">
      <formula>"当日会場受付"</formula>
    </cfRule>
    <cfRule type="cellIs" dxfId="1251" priority="690" operator="equal">
      <formula>"事前申込"</formula>
    </cfRule>
  </conditionalFormatting>
  <conditionalFormatting sqref="C518:D518">
    <cfRule type="cellIs" dxfId="1250" priority="685" operator="equal">
      <formula>"随時申込"</formula>
    </cfRule>
    <cfRule type="cellIs" dxfId="1249" priority="686" operator="equal">
      <formula>"当日会場受付"</formula>
    </cfRule>
    <cfRule type="cellIs" dxfId="1248" priority="687" operator="equal">
      <formula>"事前申込"</formula>
    </cfRule>
  </conditionalFormatting>
  <conditionalFormatting sqref="C518:D518">
    <cfRule type="cellIs" dxfId="1247" priority="682" operator="equal">
      <formula>"随時申込"</formula>
    </cfRule>
    <cfRule type="cellIs" dxfId="1246" priority="683" operator="equal">
      <formula>"当日会場受付"</formula>
    </cfRule>
    <cfRule type="cellIs" dxfId="1245" priority="684" operator="equal">
      <formula>"事前申込"</formula>
    </cfRule>
  </conditionalFormatting>
  <conditionalFormatting sqref="C534:D534">
    <cfRule type="cellIs" dxfId="1244" priority="679" operator="equal">
      <formula>"随時申込"</formula>
    </cfRule>
    <cfRule type="cellIs" dxfId="1243" priority="680" operator="equal">
      <formula>"当日会場受付"</formula>
    </cfRule>
    <cfRule type="cellIs" dxfId="1242" priority="681" operator="equal">
      <formula>"事前申込"</formula>
    </cfRule>
  </conditionalFormatting>
  <conditionalFormatting sqref="C534:D534">
    <cfRule type="cellIs" dxfId="1241" priority="676" operator="equal">
      <formula>"随時申込"</formula>
    </cfRule>
    <cfRule type="cellIs" dxfId="1240" priority="677" operator="equal">
      <formula>"当日会場受付"</formula>
    </cfRule>
    <cfRule type="cellIs" dxfId="1239" priority="678" operator="equal">
      <formula>"事前申込"</formula>
    </cfRule>
  </conditionalFormatting>
  <conditionalFormatting sqref="C400:D400">
    <cfRule type="cellIs" dxfId="1238" priority="673" operator="equal">
      <formula>"随時申込"</formula>
    </cfRule>
    <cfRule type="cellIs" dxfId="1237" priority="674" operator="equal">
      <formula>"当日会場受付"</formula>
    </cfRule>
    <cfRule type="cellIs" dxfId="1236" priority="675" operator="equal">
      <formula>"事前申込"</formula>
    </cfRule>
  </conditionalFormatting>
  <conditionalFormatting sqref="C400:D400">
    <cfRule type="cellIs" dxfId="1235" priority="670" operator="equal">
      <formula>"随時申込"</formula>
    </cfRule>
    <cfRule type="cellIs" dxfId="1234" priority="671" operator="equal">
      <formula>"当日会場受付"</formula>
    </cfRule>
    <cfRule type="cellIs" dxfId="1233" priority="672" operator="equal">
      <formula>"事前申込"</formula>
    </cfRule>
  </conditionalFormatting>
  <conditionalFormatting sqref="C440:D440">
    <cfRule type="cellIs" dxfId="1232" priority="667" operator="equal">
      <formula>"随時申込"</formula>
    </cfRule>
    <cfRule type="cellIs" dxfId="1231" priority="668" operator="equal">
      <formula>"当日会場受付"</formula>
    </cfRule>
    <cfRule type="cellIs" dxfId="1230" priority="669" operator="equal">
      <formula>"事前申込"</formula>
    </cfRule>
  </conditionalFormatting>
  <conditionalFormatting sqref="C440:D440">
    <cfRule type="cellIs" dxfId="1229" priority="664" operator="equal">
      <formula>"随時申込"</formula>
    </cfRule>
    <cfRule type="cellIs" dxfId="1228" priority="665" operator="equal">
      <formula>"当日会場受付"</formula>
    </cfRule>
    <cfRule type="cellIs" dxfId="1227" priority="666" operator="equal">
      <formula>"事前申込"</formula>
    </cfRule>
  </conditionalFormatting>
  <conditionalFormatting sqref="C480:D480">
    <cfRule type="cellIs" dxfId="1226" priority="661" operator="equal">
      <formula>"随時申込"</formula>
    </cfRule>
    <cfRule type="cellIs" dxfId="1225" priority="662" operator="equal">
      <formula>"当日会場受付"</formula>
    </cfRule>
    <cfRule type="cellIs" dxfId="1224" priority="663" operator="equal">
      <formula>"事前申込"</formula>
    </cfRule>
  </conditionalFormatting>
  <conditionalFormatting sqref="C480:D480">
    <cfRule type="cellIs" dxfId="1223" priority="658" operator="equal">
      <formula>"随時申込"</formula>
    </cfRule>
    <cfRule type="cellIs" dxfId="1222" priority="659" operator="equal">
      <formula>"当日会場受付"</formula>
    </cfRule>
    <cfRule type="cellIs" dxfId="1221" priority="660" operator="equal">
      <formula>"事前申込"</formula>
    </cfRule>
  </conditionalFormatting>
  <conditionalFormatting sqref="C519:D519">
    <cfRule type="cellIs" dxfId="1220" priority="655" operator="equal">
      <formula>"随時申込"</formula>
    </cfRule>
    <cfRule type="cellIs" dxfId="1219" priority="656" operator="equal">
      <formula>"当日会場受付"</formula>
    </cfRule>
    <cfRule type="cellIs" dxfId="1218" priority="657" operator="equal">
      <formula>"事前申込"</formula>
    </cfRule>
  </conditionalFormatting>
  <conditionalFormatting sqref="C519:D519">
    <cfRule type="cellIs" dxfId="1217" priority="652" operator="equal">
      <formula>"随時申込"</formula>
    </cfRule>
    <cfRule type="cellIs" dxfId="1216" priority="653" operator="equal">
      <formula>"当日会場受付"</formula>
    </cfRule>
    <cfRule type="cellIs" dxfId="1215" priority="654" operator="equal">
      <formula>"事前申込"</formula>
    </cfRule>
  </conditionalFormatting>
  <conditionalFormatting sqref="C401:D401">
    <cfRule type="cellIs" dxfId="1214" priority="649" operator="equal">
      <formula>"随時申込"</formula>
    </cfRule>
    <cfRule type="cellIs" dxfId="1213" priority="650" operator="equal">
      <formula>"当日会場受付"</formula>
    </cfRule>
    <cfRule type="cellIs" dxfId="1212" priority="651" operator="equal">
      <formula>"事前申込"</formula>
    </cfRule>
  </conditionalFormatting>
  <conditionalFormatting sqref="C401:D401">
    <cfRule type="cellIs" dxfId="1211" priority="646" operator="equal">
      <formula>"随時申込"</formula>
    </cfRule>
    <cfRule type="cellIs" dxfId="1210" priority="647" operator="equal">
      <formula>"当日会場受付"</formula>
    </cfRule>
    <cfRule type="cellIs" dxfId="1209" priority="648" operator="equal">
      <formula>"事前申込"</formula>
    </cfRule>
  </conditionalFormatting>
  <conditionalFormatting sqref="C415:D415">
    <cfRule type="cellIs" dxfId="1208" priority="643" operator="equal">
      <formula>"随時申込"</formula>
    </cfRule>
    <cfRule type="cellIs" dxfId="1207" priority="644" operator="equal">
      <formula>"当日会場受付"</formula>
    </cfRule>
    <cfRule type="cellIs" dxfId="1206" priority="645" operator="equal">
      <formula>"事前申込"</formula>
    </cfRule>
  </conditionalFormatting>
  <conditionalFormatting sqref="C415:D415">
    <cfRule type="cellIs" dxfId="1205" priority="640" operator="equal">
      <formula>"随時申込"</formula>
    </cfRule>
    <cfRule type="cellIs" dxfId="1204" priority="641" operator="equal">
      <formula>"当日会場受付"</formula>
    </cfRule>
    <cfRule type="cellIs" dxfId="1203" priority="642" operator="equal">
      <formula>"事前申込"</formula>
    </cfRule>
  </conditionalFormatting>
  <conditionalFormatting sqref="C441:D441">
    <cfRule type="cellIs" dxfId="1202" priority="637" operator="equal">
      <formula>"随時申込"</formula>
    </cfRule>
    <cfRule type="cellIs" dxfId="1201" priority="638" operator="equal">
      <formula>"当日会場受付"</formula>
    </cfRule>
    <cfRule type="cellIs" dxfId="1200" priority="639" operator="equal">
      <formula>"事前申込"</formula>
    </cfRule>
  </conditionalFormatting>
  <conditionalFormatting sqref="C441:D441">
    <cfRule type="cellIs" dxfId="1199" priority="634" operator="equal">
      <formula>"随時申込"</formula>
    </cfRule>
    <cfRule type="cellIs" dxfId="1198" priority="635" operator="equal">
      <formula>"当日会場受付"</formula>
    </cfRule>
    <cfRule type="cellIs" dxfId="1197" priority="636" operator="equal">
      <formula>"事前申込"</formula>
    </cfRule>
  </conditionalFormatting>
  <conditionalFormatting sqref="C456:D456">
    <cfRule type="cellIs" dxfId="1196" priority="631" operator="equal">
      <formula>"随時申込"</formula>
    </cfRule>
    <cfRule type="cellIs" dxfId="1195" priority="632" operator="equal">
      <formula>"当日会場受付"</formula>
    </cfRule>
    <cfRule type="cellIs" dxfId="1194" priority="633" operator="equal">
      <formula>"事前申込"</formula>
    </cfRule>
  </conditionalFormatting>
  <conditionalFormatting sqref="C456:D456">
    <cfRule type="cellIs" dxfId="1193" priority="628" operator="equal">
      <formula>"随時申込"</formula>
    </cfRule>
    <cfRule type="cellIs" dxfId="1192" priority="629" operator="equal">
      <formula>"当日会場受付"</formula>
    </cfRule>
    <cfRule type="cellIs" dxfId="1191" priority="630" operator="equal">
      <formula>"事前申込"</formula>
    </cfRule>
  </conditionalFormatting>
  <conditionalFormatting sqref="C494:D494">
    <cfRule type="cellIs" dxfId="1190" priority="625" operator="equal">
      <formula>"随時申込"</formula>
    </cfRule>
    <cfRule type="cellIs" dxfId="1189" priority="626" operator="equal">
      <formula>"当日会場受付"</formula>
    </cfRule>
    <cfRule type="cellIs" dxfId="1188" priority="627" operator="equal">
      <formula>"事前申込"</formula>
    </cfRule>
  </conditionalFormatting>
  <conditionalFormatting sqref="C494:D494">
    <cfRule type="cellIs" dxfId="1187" priority="622" operator="equal">
      <formula>"随時申込"</formula>
    </cfRule>
    <cfRule type="cellIs" dxfId="1186" priority="623" operator="equal">
      <formula>"当日会場受付"</formula>
    </cfRule>
    <cfRule type="cellIs" dxfId="1185" priority="624" operator="equal">
      <formula>"事前申込"</formula>
    </cfRule>
  </conditionalFormatting>
  <conditionalFormatting sqref="C520:D520">
    <cfRule type="cellIs" dxfId="1184" priority="619" operator="equal">
      <formula>"随時申込"</formula>
    </cfRule>
    <cfRule type="cellIs" dxfId="1183" priority="620" operator="equal">
      <formula>"当日会場受付"</formula>
    </cfRule>
    <cfRule type="cellIs" dxfId="1182" priority="621" operator="equal">
      <formula>"事前申込"</formula>
    </cfRule>
  </conditionalFormatting>
  <conditionalFormatting sqref="C520:D520">
    <cfRule type="cellIs" dxfId="1181" priority="616" operator="equal">
      <formula>"随時申込"</formula>
    </cfRule>
    <cfRule type="cellIs" dxfId="1180" priority="617" operator="equal">
      <formula>"当日会場受付"</formula>
    </cfRule>
    <cfRule type="cellIs" dxfId="1179" priority="618" operator="equal">
      <formula>"事前申込"</formula>
    </cfRule>
  </conditionalFormatting>
  <conditionalFormatting sqref="C535:D535">
    <cfRule type="cellIs" dxfId="1178" priority="613" operator="equal">
      <formula>"随時申込"</formula>
    </cfRule>
    <cfRule type="cellIs" dxfId="1177" priority="614" operator="equal">
      <formula>"当日会場受付"</formula>
    </cfRule>
    <cfRule type="cellIs" dxfId="1176" priority="615" operator="equal">
      <formula>"事前申込"</formula>
    </cfRule>
  </conditionalFormatting>
  <conditionalFormatting sqref="C535:D535">
    <cfRule type="cellIs" dxfId="1175" priority="610" operator="equal">
      <formula>"随時申込"</formula>
    </cfRule>
    <cfRule type="cellIs" dxfId="1174" priority="611" operator="equal">
      <formula>"当日会場受付"</formula>
    </cfRule>
    <cfRule type="cellIs" dxfId="1173" priority="612" operator="equal">
      <formula>"事前申込"</formula>
    </cfRule>
  </conditionalFormatting>
  <conditionalFormatting sqref="C385:D385">
    <cfRule type="cellIs" dxfId="1172" priority="583" operator="equal">
      <formula>"随時申込"</formula>
    </cfRule>
    <cfRule type="cellIs" dxfId="1171" priority="584" operator="equal">
      <formula>"当日会場受付"</formula>
    </cfRule>
    <cfRule type="cellIs" dxfId="1170" priority="585" operator="equal">
      <formula>"事前申込"</formula>
    </cfRule>
  </conditionalFormatting>
  <conditionalFormatting sqref="C393:D393">
    <cfRule type="cellIs" dxfId="1169" priority="580" operator="equal">
      <formula>"随時申込"</formula>
    </cfRule>
    <cfRule type="cellIs" dxfId="1168" priority="581" operator="equal">
      <formula>"当日会場受付"</formula>
    </cfRule>
    <cfRule type="cellIs" dxfId="1167" priority="582" operator="equal">
      <formula>"事前申込"</formula>
    </cfRule>
  </conditionalFormatting>
  <conditionalFormatting sqref="C402:D402">
    <cfRule type="cellIs" dxfId="1166" priority="577" operator="equal">
      <formula>"随時申込"</formula>
    </cfRule>
    <cfRule type="cellIs" dxfId="1165" priority="578" operator="equal">
      <formula>"当日会場受付"</formula>
    </cfRule>
    <cfRule type="cellIs" dxfId="1164" priority="579" operator="equal">
      <formula>"事前申込"</formula>
    </cfRule>
  </conditionalFormatting>
  <conditionalFormatting sqref="C409:D409">
    <cfRule type="cellIs" dxfId="1163" priority="574" operator="equal">
      <formula>"随時申込"</formula>
    </cfRule>
    <cfRule type="cellIs" dxfId="1162" priority="575" operator="equal">
      <formula>"当日会場受付"</formula>
    </cfRule>
    <cfRule type="cellIs" dxfId="1161" priority="576" operator="equal">
      <formula>"事前申込"</formula>
    </cfRule>
  </conditionalFormatting>
  <conditionalFormatting sqref="C416:D416">
    <cfRule type="cellIs" dxfId="1160" priority="571" operator="equal">
      <formula>"随時申込"</formula>
    </cfRule>
    <cfRule type="cellIs" dxfId="1159" priority="572" operator="equal">
      <formula>"当日会場受付"</formula>
    </cfRule>
    <cfRule type="cellIs" dxfId="1158" priority="573" operator="equal">
      <formula>"事前申込"</formula>
    </cfRule>
  </conditionalFormatting>
  <conditionalFormatting sqref="C424:D424">
    <cfRule type="cellIs" dxfId="1157" priority="568" operator="equal">
      <formula>"随時申込"</formula>
    </cfRule>
    <cfRule type="cellIs" dxfId="1156" priority="569" operator="equal">
      <formula>"当日会場受付"</formula>
    </cfRule>
    <cfRule type="cellIs" dxfId="1155" priority="570" operator="equal">
      <formula>"事前申込"</formula>
    </cfRule>
  </conditionalFormatting>
  <conditionalFormatting sqref="C434:D434">
    <cfRule type="cellIs" dxfId="1154" priority="565" operator="equal">
      <formula>"随時申込"</formula>
    </cfRule>
    <cfRule type="cellIs" dxfId="1153" priority="566" operator="equal">
      <formula>"当日会場受付"</formula>
    </cfRule>
    <cfRule type="cellIs" dxfId="1152" priority="567" operator="equal">
      <formula>"事前申込"</formula>
    </cfRule>
  </conditionalFormatting>
  <conditionalFormatting sqref="C442:D442">
    <cfRule type="cellIs" dxfId="1151" priority="562" operator="equal">
      <formula>"随時申込"</formula>
    </cfRule>
    <cfRule type="cellIs" dxfId="1150" priority="563" operator="equal">
      <formula>"当日会場受付"</formula>
    </cfRule>
    <cfRule type="cellIs" dxfId="1149" priority="564" operator="equal">
      <formula>"事前申込"</formula>
    </cfRule>
  </conditionalFormatting>
  <conditionalFormatting sqref="C450:D450">
    <cfRule type="cellIs" dxfId="1148" priority="559" operator="equal">
      <formula>"随時申込"</formula>
    </cfRule>
    <cfRule type="cellIs" dxfId="1147" priority="560" operator="equal">
      <formula>"当日会場受付"</formula>
    </cfRule>
    <cfRule type="cellIs" dxfId="1146" priority="561" operator="equal">
      <formula>"事前申込"</formula>
    </cfRule>
  </conditionalFormatting>
  <conditionalFormatting sqref="C457:D457">
    <cfRule type="cellIs" dxfId="1145" priority="556" operator="equal">
      <formula>"随時申込"</formula>
    </cfRule>
    <cfRule type="cellIs" dxfId="1144" priority="557" operator="equal">
      <formula>"当日会場受付"</formula>
    </cfRule>
    <cfRule type="cellIs" dxfId="1143" priority="558" operator="equal">
      <formula>"事前申込"</formula>
    </cfRule>
  </conditionalFormatting>
  <conditionalFormatting sqref="C465:D465">
    <cfRule type="cellIs" dxfId="1142" priority="553" operator="equal">
      <formula>"随時申込"</formula>
    </cfRule>
    <cfRule type="cellIs" dxfId="1141" priority="554" operator="equal">
      <formula>"当日会場受付"</formula>
    </cfRule>
    <cfRule type="cellIs" dxfId="1140" priority="555" operator="equal">
      <formula>"事前申込"</formula>
    </cfRule>
  </conditionalFormatting>
  <conditionalFormatting sqref="C475:D475">
    <cfRule type="cellIs" dxfId="1139" priority="550" operator="equal">
      <formula>"随時申込"</formula>
    </cfRule>
    <cfRule type="cellIs" dxfId="1138" priority="551" operator="equal">
      <formula>"当日会場受付"</formula>
    </cfRule>
    <cfRule type="cellIs" dxfId="1137" priority="552" operator="equal">
      <formula>"事前申込"</formula>
    </cfRule>
  </conditionalFormatting>
  <conditionalFormatting sqref="C481:D481">
    <cfRule type="cellIs" dxfId="1136" priority="547" operator="equal">
      <formula>"随時申込"</formula>
    </cfRule>
    <cfRule type="cellIs" dxfId="1135" priority="548" operator="equal">
      <formula>"当日会場受付"</formula>
    </cfRule>
    <cfRule type="cellIs" dxfId="1134" priority="549" operator="equal">
      <formula>"事前申込"</formula>
    </cfRule>
  </conditionalFormatting>
  <conditionalFormatting sqref="C488:D488">
    <cfRule type="cellIs" dxfId="1133" priority="544" operator="equal">
      <formula>"随時申込"</formula>
    </cfRule>
    <cfRule type="cellIs" dxfId="1132" priority="545" operator="equal">
      <formula>"当日会場受付"</formula>
    </cfRule>
    <cfRule type="cellIs" dxfId="1131" priority="546" operator="equal">
      <formula>"事前申込"</formula>
    </cfRule>
  </conditionalFormatting>
  <conditionalFormatting sqref="C495:D495">
    <cfRule type="cellIs" dxfId="1130" priority="541" operator="equal">
      <formula>"随時申込"</formula>
    </cfRule>
    <cfRule type="cellIs" dxfId="1129" priority="542" operator="equal">
      <formula>"当日会場受付"</formula>
    </cfRule>
    <cfRule type="cellIs" dxfId="1128" priority="543" operator="equal">
      <formula>"事前申込"</formula>
    </cfRule>
  </conditionalFormatting>
  <conditionalFormatting sqref="C503:D503">
    <cfRule type="cellIs" dxfId="1127" priority="538" operator="equal">
      <formula>"随時申込"</formula>
    </cfRule>
    <cfRule type="cellIs" dxfId="1126" priority="539" operator="equal">
      <formula>"当日会場受付"</formula>
    </cfRule>
    <cfRule type="cellIs" dxfId="1125" priority="540" operator="equal">
      <formula>"事前申込"</formula>
    </cfRule>
  </conditionalFormatting>
  <conditionalFormatting sqref="C512:D512">
    <cfRule type="cellIs" dxfId="1124" priority="535" operator="equal">
      <formula>"随時申込"</formula>
    </cfRule>
    <cfRule type="cellIs" dxfId="1123" priority="536" operator="equal">
      <formula>"当日会場受付"</formula>
    </cfRule>
    <cfRule type="cellIs" dxfId="1122" priority="537" operator="equal">
      <formula>"事前申込"</formula>
    </cfRule>
  </conditionalFormatting>
  <conditionalFormatting sqref="C521:D521">
    <cfRule type="cellIs" dxfId="1121" priority="532" operator="equal">
      <formula>"随時申込"</formula>
    </cfRule>
    <cfRule type="cellIs" dxfId="1120" priority="533" operator="equal">
      <formula>"当日会場受付"</formula>
    </cfRule>
    <cfRule type="cellIs" dxfId="1119" priority="534" operator="equal">
      <formula>"事前申込"</formula>
    </cfRule>
  </conditionalFormatting>
  <conditionalFormatting sqref="C529:D529">
    <cfRule type="cellIs" dxfId="1118" priority="529" operator="equal">
      <formula>"随時申込"</formula>
    </cfRule>
    <cfRule type="cellIs" dxfId="1117" priority="530" operator="equal">
      <formula>"当日会場受付"</formula>
    </cfRule>
    <cfRule type="cellIs" dxfId="1116" priority="531" operator="equal">
      <formula>"事前申込"</formula>
    </cfRule>
  </conditionalFormatting>
  <conditionalFormatting sqref="C536:D536">
    <cfRule type="cellIs" dxfId="1115" priority="526" operator="equal">
      <formula>"随時申込"</formula>
    </cfRule>
    <cfRule type="cellIs" dxfId="1114" priority="527" operator="equal">
      <formula>"当日会場受付"</formula>
    </cfRule>
    <cfRule type="cellIs" dxfId="1113" priority="528" operator="equal">
      <formula>"事前申込"</formula>
    </cfRule>
  </conditionalFormatting>
  <conditionalFormatting sqref="C386:D386">
    <cfRule type="cellIs" dxfId="1112" priority="523" operator="equal">
      <formula>"随時申込"</formula>
    </cfRule>
    <cfRule type="cellIs" dxfId="1111" priority="524" operator="equal">
      <formula>"当日会場受付"</formula>
    </cfRule>
    <cfRule type="cellIs" dxfId="1110" priority="525" operator="equal">
      <formula>"事前申込"</formula>
    </cfRule>
  </conditionalFormatting>
  <conditionalFormatting sqref="C386:D386">
    <cfRule type="cellIs" dxfId="1109" priority="520" operator="equal">
      <formula>"随時申込"</formula>
    </cfRule>
    <cfRule type="cellIs" dxfId="1108" priority="521" operator="equal">
      <formula>"当日会場受付"</formula>
    </cfRule>
    <cfRule type="cellIs" dxfId="1107" priority="522" operator="equal">
      <formula>"事前申込"</formula>
    </cfRule>
  </conditionalFormatting>
  <conditionalFormatting sqref="C417:D417">
    <cfRule type="cellIs" dxfId="1106" priority="517" operator="equal">
      <formula>"随時申込"</formula>
    </cfRule>
    <cfRule type="cellIs" dxfId="1105" priority="518" operator="equal">
      <formula>"当日会場受付"</formula>
    </cfRule>
    <cfRule type="cellIs" dxfId="1104" priority="519" operator="equal">
      <formula>"事前申込"</formula>
    </cfRule>
  </conditionalFormatting>
  <conditionalFormatting sqref="C417:D417">
    <cfRule type="cellIs" dxfId="1103" priority="514" operator="equal">
      <formula>"随時申込"</formula>
    </cfRule>
    <cfRule type="cellIs" dxfId="1102" priority="515" operator="equal">
      <formula>"当日会場受付"</formula>
    </cfRule>
    <cfRule type="cellIs" dxfId="1101" priority="516" operator="equal">
      <formula>"事前申込"</formula>
    </cfRule>
  </conditionalFormatting>
  <conditionalFormatting sqref="C425:D425">
    <cfRule type="cellIs" dxfId="1100" priority="511" operator="equal">
      <formula>"随時申込"</formula>
    </cfRule>
    <cfRule type="cellIs" dxfId="1099" priority="512" operator="equal">
      <formula>"当日会場受付"</formula>
    </cfRule>
    <cfRule type="cellIs" dxfId="1098" priority="513" operator="equal">
      <formula>"事前申込"</formula>
    </cfRule>
  </conditionalFormatting>
  <conditionalFormatting sqref="C425:D425">
    <cfRule type="cellIs" dxfId="1097" priority="508" operator="equal">
      <formula>"随時申込"</formula>
    </cfRule>
    <cfRule type="cellIs" dxfId="1096" priority="509" operator="equal">
      <formula>"当日会場受付"</formula>
    </cfRule>
    <cfRule type="cellIs" dxfId="1095" priority="510" operator="equal">
      <formula>"事前申込"</formula>
    </cfRule>
  </conditionalFormatting>
  <conditionalFormatting sqref="C458:D458">
    <cfRule type="cellIs" dxfId="1094" priority="505" operator="equal">
      <formula>"随時申込"</formula>
    </cfRule>
    <cfRule type="cellIs" dxfId="1093" priority="506" operator="equal">
      <formula>"当日会場受付"</formula>
    </cfRule>
    <cfRule type="cellIs" dxfId="1092" priority="507" operator="equal">
      <formula>"事前申込"</formula>
    </cfRule>
  </conditionalFormatting>
  <conditionalFormatting sqref="C458:D458">
    <cfRule type="cellIs" dxfId="1091" priority="502" operator="equal">
      <formula>"随時申込"</formula>
    </cfRule>
    <cfRule type="cellIs" dxfId="1090" priority="503" operator="equal">
      <formula>"当日会場受付"</formula>
    </cfRule>
    <cfRule type="cellIs" dxfId="1089" priority="504" operator="equal">
      <formula>"事前申込"</formula>
    </cfRule>
  </conditionalFormatting>
  <conditionalFormatting sqref="C466:D466">
    <cfRule type="cellIs" dxfId="1088" priority="499" operator="equal">
      <formula>"随時申込"</formula>
    </cfRule>
    <cfRule type="cellIs" dxfId="1087" priority="500" operator="equal">
      <formula>"当日会場受付"</formula>
    </cfRule>
    <cfRule type="cellIs" dxfId="1086" priority="501" operator="equal">
      <formula>"事前申込"</formula>
    </cfRule>
  </conditionalFormatting>
  <conditionalFormatting sqref="C466:D466">
    <cfRule type="cellIs" dxfId="1085" priority="496" operator="equal">
      <formula>"随時申込"</formula>
    </cfRule>
    <cfRule type="cellIs" dxfId="1084" priority="497" operator="equal">
      <formula>"当日会場受付"</formula>
    </cfRule>
    <cfRule type="cellIs" dxfId="1083" priority="498" operator="equal">
      <formula>"事前申込"</formula>
    </cfRule>
  </conditionalFormatting>
  <conditionalFormatting sqref="C496:D496">
    <cfRule type="cellIs" dxfId="1082" priority="493" operator="equal">
      <formula>"随時申込"</formula>
    </cfRule>
    <cfRule type="cellIs" dxfId="1081" priority="494" operator="equal">
      <formula>"当日会場受付"</formula>
    </cfRule>
    <cfRule type="cellIs" dxfId="1080" priority="495" operator="equal">
      <formula>"事前申込"</formula>
    </cfRule>
  </conditionalFormatting>
  <conditionalFormatting sqref="C496:D496">
    <cfRule type="cellIs" dxfId="1079" priority="490" operator="equal">
      <formula>"随時申込"</formula>
    </cfRule>
    <cfRule type="cellIs" dxfId="1078" priority="491" operator="equal">
      <formula>"当日会場受付"</formula>
    </cfRule>
    <cfRule type="cellIs" dxfId="1077" priority="492" operator="equal">
      <formula>"事前申込"</formula>
    </cfRule>
  </conditionalFormatting>
  <conditionalFormatting sqref="C504:D504">
    <cfRule type="cellIs" dxfId="1076" priority="487" operator="equal">
      <formula>"随時申込"</formula>
    </cfRule>
    <cfRule type="cellIs" dxfId="1075" priority="488" operator="equal">
      <formula>"当日会場受付"</formula>
    </cfRule>
    <cfRule type="cellIs" dxfId="1074" priority="489" operator="equal">
      <formula>"事前申込"</formula>
    </cfRule>
  </conditionalFormatting>
  <conditionalFormatting sqref="C504:D504">
    <cfRule type="cellIs" dxfId="1073" priority="484" operator="equal">
      <formula>"随時申込"</formula>
    </cfRule>
    <cfRule type="cellIs" dxfId="1072" priority="485" operator="equal">
      <formula>"当日会場受付"</formula>
    </cfRule>
    <cfRule type="cellIs" dxfId="1071" priority="486" operator="equal">
      <formula>"事前申込"</formula>
    </cfRule>
  </conditionalFormatting>
  <conditionalFormatting sqref="C537:D537">
    <cfRule type="cellIs" dxfId="1070" priority="481" operator="equal">
      <formula>"随時申込"</formula>
    </cfRule>
    <cfRule type="cellIs" dxfId="1069" priority="482" operator="equal">
      <formula>"当日会場受付"</formula>
    </cfRule>
    <cfRule type="cellIs" dxfId="1068" priority="483" operator="equal">
      <formula>"事前申込"</formula>
    </cfRule>
  </conditionalFormatting>
  <conditionalFormatting sqref="C537:D537">
    <cfRule type="cellIs" dxfId="1067" priority="478" operator="equal">
      <formula>"随時申込"</formula>
    </cfRule>
    <cfRule type="cellIs" dxfId="1066" priority="479" operator="equal">
      <formula>"当日会場受付"</formula>
    </cfRule>
    <cfRule type="cellIs" dxfId="1065" priority="480" operator="equal">
      <formula>"事前申込"</formula>
    </cfRule>
  </conditionalFormatting>
  <conditionalFormatting sqref="C199:D199">
    <cfRule type="cellIs" dxfId="1064" priority="475" operator="equal">
      <formula>"随時申込"</formula>
    </cfRule>
    <cfRule type="cellIs" dxfId="1063" priority="476" operator="equal">
      <formula>"当日会場受付"</formula>
    </cfRule>
    <cfRule type="cellIs" dxfId="1062" priority="477" operator="equal">
      <formula>"事前申込"</formula>
    </cfRule>
  </conditionalFormatting>
  <conditionalFormatting sqref="C199:D199">
    <cfRule type="cellIs" dxfId="1061" priority="472" operator="equal">
      <formula>"随時申込"</formula>
    </cfRule>
    <cfRule type="cellIs" dxfId="1060" priority="473" operator="equal">
      <formula>"当日会場受付"</formula>
    </cfRule>
    <cfRule type="cellIs" dxfId="1059" priority="474" operator="equal">
      <formula>"事前申込"</formula>
    </cfRule>
  </conditionalFormatting>
  <conditionalFormatting sqref="C208:D208">
    <cfRule type="cellIs" dxfId="1058" priority="469" operator="equal">
      <formula>"随時申込"</formula>
    </cfRule>
    <cfRule type="cellIs" dxfId="1057" priority="470" operator="equal">
      <formula>"当日会場受付"</formula>
    </cfRule>
    <cfRule type="cellIs" dxfId="1056" priority="471" operator="equal">
      <formula>"事前申込"</formula>
    </cfRule>
  </conditionalFormatting>
  <conditionalFormatting sqref="C208:D208">
    <cfRule type="cellIs" dxfId="1055" priority="466" operator="equal">
      <formula>"随時申込"</formula>
    </cfRule>
    <cfRule type="cellIs" dxfId="1054" priority="467" operator="equal">
      <formula>"当日会場受付"</formula>
    </cfRule>
    <cfRule type="cellIs" dxfId="1053" priority="468" operator="equal">
      <formula>"事前申込"</formula>
    </cfRule>
  </conditionalFormatting>
  <conditionalFormatting sqref="C237:D237">
    <cfRule type="cellIs" dxfId="1052" priority="463" operator="equal">
      <formula>"随時申込"</formula>
    </cfRule>
    <cfRule type="cellIs" dxfId="1051" priority="464" operator="equal">
      <formula>"当日会場受付"</formula>
    </cfRule>
    <cfRule type="cellIs" dxfId="1050" priority="465" operator="equal">
      <formula>"事前申込"</formula>
    </cfRule>
  </conditionalFormatting>
  <conditionalFormatting sqref="C237:D237">
    <cfRule type="cellIs" dxfId="1049" priority="460" operator="equal">
      <formula>"随時申込"</formula>
    </cfRule>
    <cfRule type="cellIs" dxfId="1048" priority="461" operator="equal">
      <formula>"当日会場受付"</formula>
    </cfRule>
    <cfRule type="cellIs" dxfId="1047" priority="462" operator="equal">
      <formula>"事前申込"</formula>
    </cfRule>
  </conditionalFormatting>
  <conditionalFormatting sqref="C244:D244">
    <cfRule type="cellIs" dxfId="1046" priority="457" operator="equal">
      <formula>"随時申込"</formula>
    </cfRule>
    <cfRule type="cellIs" dxfId="1045" priority="458" operator="equal">
      <formula>"当日会場受付"</formula>
    </cfRule>
    <cfRule type="cellIs" dxfId="1044" priority="459" operator="equal">
      <formula>"事前申込"</formula>
    </cfRule>
  </conditionalFormatting>
  <conditionalFormatting sqref="C244:D244">
    <cfRule type="cellIs" dxfId="1043" priority="454" operator="equal">
      <formula>"随時申込"</formula>
    </cfRule>
    <cfRule type="cellIs" dxfId="1042" priority="455" operator="equal">
      <formula>"当日会場受付"</formula>
    </cfRule>
    <cfRule type="cellIs" dxfId="1041" priority="456" operator="equal">
      <formula>"事前申込"</formula>
    </cfRule>
  </conditionalFormatting>
  <conditionalFormatting sqref="C284:D284">
    <cfRule type="cellIs" dxfId="1040" priority="451" operator="equal">
      <formula>"随時申込"</formula>
    </cfRule>
    <cfRule type="cellIs" dxfId="1039" priority="452" operator="equal">
      <formula>"当日会場受付"</formula>
    </cfRule>
    <cfRule type="cellIs" dxfId="1038" priority="453" operator="equal">
      <formula>"事前申込"</formula>
    </cfRule>
  </conditionalFormatting>
  <conditionalFormatting sqref="C284:D284">
    <cfRule type="cellIs" dxfId="1037" priority="448" operator="equal">
      <formula>"随時申込"</formula>
    </cfRule>
    <cfRule type="cellIs" dxfId="1036" priority="449" operator="equal">
      <formula>"当日会場受付"</formula>
    </cfRule>
    <cfRule type="cellIs" dxfId="1035" priority="450" operator="equal">
      <formula>"事前申込"</formula>
    </cfRule>
  </conditionalFormatting>
  <conditionalFormatting sqref="C327:D327">
    <cfRule type="cellIs" dxfId="1034" priority="445" operator="equal">
      <formula>"随時申込"</formula>
    </cfRule>
    <cfRule type="cellIs" dxfId="1033" priority="446" operator="equal">
      <formula>"当日会場受付"</formula>
    </cfRule>
    <cfRule type="cellIs" dxfId="1032" priority="447" operator="equal">
      <formula>"事前申込"</formula>
    </cfRule>
  </conditionalFormatting>
  <conditionalFormatting sqref="C327:D327">
    <cfRule type="cellIs" dxfId="1031" priority="442" operator="equal">
      <formula>"随時申込"</formula>
    </cfRule>
    <cfRule type="cellIs" dxfId="1030" priority="443" operator="equal">
      <formula>"当日会場受付"</formula>
    </cfRule>
    <cfRule type="cellIs" dxfId="1029" priority="444" operator="equal">
      <formula>"事前申込"</formula>
    </cfRule>
  </conditionalFormatting>
  <conditionalFormatting sqref="C336:D336">
    <cfRule type="cellIs" dxfId="1028" priority="439" operator="equal">
      <formula>"随時申込"</formula>
    </cfRule>
    <cfRule type="cellIs" dxfId="1027" priority="440" operator="equal">
      <formula>"当日会場受付"</formula>
    </cfRule>
    <cfRule type="cellIs" dxfId="1026" priority="441" operator="equal">
      <formula>"事前申込"</formula>
    </cfRule>
  </conditionalFormatting>
  <conditionalFormatting sqref="C336:D336">
    <cfRule type="cellIs" dxfId="1025" priority="436" operator="equal">
      <formula>"随時申込"</formula>
    </cfRule>
    <cfRule type="cellIs" dxfId="1024" priority="437" operator="equal">
      <formula>"当日会場受付"</formula>
    </cfRule>
    <cfRule type="cellIs" dxfId="1023" priority="438" operator="equal">
      <formula>"事前申込"</formula>
    </cfRule>
  </conditionalFormatting>
  <conditionalFormatting sqref="C372:D372">
    <cfRule type="cellIs" dxfId="1022" priority="433" operator="equal">
      <formula>"随時申込"</formula>
    </cfRule>
    <cfRule type="cellIs" dxfId="1021" priority="434" operator="equal">
      <formula>"当日会場受付"</formula>
    </cfRule>
    <cfRule type="cellIs" dxfId="1020" priority="435" operator="equal">
      <formula>"事前申込"</formula>
    </cfRule>
  </conditionalFormatting>
  <conditionalFormatting sqref="C372:D372">
    <cfRule type="cellIs" dxfId="1019" priority="430" operator="equal">
      <formula>"随時申込"</formula>
    </cfRule>
    <cfRule type="cellIs" dxfId="1018" priority="431" operator="equal">
      <formula>"当日会場受付"</formula>
    </cfRule>
    <cfRule type="cellIs" dxfId="1017" priority="432" operator="equal">
      <formula>"事前申込"</formula>
    </cfRule>
  </conditionalFormatting>
  <conditionalFormatting sqref="C263">
    <cfRule type="cellIs" dxfId="1016" priority="427" operator="equal">
      <formula>"随時申込"</formula>
    </cfRule>
    <cfRule type="cellIs" dxfId="1015" priority="428" operator="equal">
      <formula>"当日会場受付"</formula>
    </cfRule>
    <cfRule type="cellIs" dxfId="1014" priority="429" operator="equal">
      <formula>"事前申込"</formula>
    </cfRule>
  </conditionalFormatting>
  <conditionalFormatting sqref="C263">
    <cfRule type="cellIs" dxfId="1013" priority="424" operator="equal">
      <formula>"随時申込"</formula>
    </cfRule>
    <cfRule type="cellIs" dxfId="1012" priority="425" operator="equal">
      <formula>"当日会場受付"</formula>
    </cfRule>
    <cfRule type="cellIs" dxfId="1011" priority="426" operator="equal">
      <formula>"事前申込"</formula>
    </cfRule>
  </conditionalFormatting>
  <conditionalFormatting sqref="C291">
    <cfRule type="cellIs" dxfId="1010" priority="421" operator="equal">
      <formula>"随時申込"</formula>
    </cfRule>
    <cfRule type="cellIs" dxfId="1009" priority="422" operator="equal">
      <formula>"当日会場受付"</formula>
    </cfRule>
    <cfRule type="cellIs" dxfId="1008" priority="423" operator="equal">
      <formula>"事前申込"</formula>
    </cfRule>
  </conditionalFormatting>
  <conditionalFormatting sqref="C291">
    <cfRule type="cellIs" dxfId="1007" priority="418" operator="equal">
      <formula>"随時申込"</formula>
    </cfRule>
    <cfRule type="cellIs" dxfId="1006" priority="419" operator="equal">
      <formula>"当日会場受付"</formula>
    </cfRule>
    <cfRule type="cellIs" dxfId="1005" priority="420" operator="equal">
      <formula>"事前申込"</formula>
    </cfRule>
  </conditionalFormatting>
  <conditionalFormatting sqref="C308">
    <cfRule type="cellIs" dxfId="1004" priority="415" operator="equal">
      <formula>"随時申込"</formula>
    </cfRule>
    <cfRule type="cellIs" dxfId="1003" priority="416" operator="equal">
      <formula>"当日会場受付"</formula>
    </cfRule>
    <cfRule type="cellIs" dxfId="1002" priority="417" operator="equal">
      <formula>"事前申込"</formula>
    </cfRule>
  </conditionalFormatting>
  <conditionalFormatting sqref="C308">
    <cfRule type="cellIs" dxfId="1001" priority="412" operator="equal">
      <formula>"随時申込"</formula>
    </cfRule>
    <cfRule type="cellIs" dxfId="1000" priority="413" operator="equal">
      <formula>"当日会場受付"</formula>
    </cfRule>
    <cfRule type="cellIs" dxfId="999" priority="414" operator="equal">
      <formula>"事前申込"</formula>
    </cfRule>
  </conditionalFormatting>
  <conditionalFormatting sqref="C319">
    <cfRule type="cellIs" dxfId="998" priority="409" operator="equal">
      <formula>"随時申込"</formula>
    </cfRule>
    <cfRule type="cellIs" dxfId="997" priority="410" operator="equal">
      <formula>"当日会場受付"</formula>
    </cfRule>
    <cfRule type="cellIs" dxfId="996" priority="411" operator="equal">
      <formula>"事前申込"</formula>
    </cfRule>
  </conditionalFormatting>
  <conditionalFormatting sqref="C319">
    <cfRule type="cellIs" dxfId="995" priority="406" operator="equal">
      <formula>"随時申込"</formula>
    </cfRule>
    <cfRule type="cellIs" dxfId="994" priority="407" operator="equal">
      <formula>"当日会場受付"</formula>
    </cfRule>
    <cfRule type="cellIs" dxfId="993" priority="408" operator="equal">
      <formula>"事前申込"</formula>
    </cfRule>
  </conditionalFormatting>
  <conditionalFormatting sqref="C335">
    <cfRule type="cellIs" dxfId="992" priority="403" operator="equal">
      <formula>"随時申込"</formula>
    </cfRule>
    <cfRule type="cellIs" dxfId="991" priority="404" operator="equal">
      <formula>"当日会場受付"</formula>
    </cfRule>
    <cfRule type="cellIs" dxfId="990" priority="405" operator="equal">
      <formula>"事前申込"</formula>
    </cfRule>
  </conditionalFormatting>
  <conditionalFormatting sqref="C335">
    <cfRule type="cellIs" dxfId="989" priority="400" operator="equal">
      <formula>"随時申込"</formula>
    </cfRule>
    <cfRule type="cellIs" dxfId="988" priority="401" operator="equal">
      <formula>"当日会場受付"</formula>
    </cfRule>
    <cfRule type="cellIs" dxfId="987" priority="402" operator="equal">
      <formula>"事前申込"</formula>
    </cfRule>
  </conditionalFormatting>
  <conditionalFormatting sqref="C194:D194">
    <cfRule type="cellIs" dxfId="986" priority="397" operator="equal">
      <formula>"随時申込"</formula>
    </cfRule>
    <cfRule type="cellIs" dxfId="985" priority="398" operator="equal">
      <formula>"当日会場受付"</formula>
    </cfRule>
    <cfRule type="cellIs" dxfId="984" priority="399" operator="equal">
      <formula>"事前申込"</formula>
    </cfRule>
  </conditionalFormatting>
  <conditionalFormatting sqref="C194:D194">
    <cfRule type="cellIs" dxfId="983" priority="394" operator="equal">
      <formula>"随時申込"</formula>
    </cfRule>
    <cfRule type="cellIs" dxfId="982" priority="395" operator="equal">
      <formula>"当日会場受付"</formula>
    </cfRule>
    <cfRule type="cellIs" dxfId="981" priority="396" operator="equal">
      <formula>"事前申込"</formula>
    </cfRule>
  </conditionalFormatting>
  <conditionalFormatting sqref="C201:D201">
    <cfRule type="cellIs" dxfId="980" priority="391" operator="equal">
      <formula>"随時申込"</formula>
    </cfRule>
    <cfRule type="cellIs" dxfId="979" priority="392" operator="equal">
      <formula>"当日会場受付"</formula>
    </cfRule>
    <cfRule type="cellIs" dxfId="978" priority="393" operator="equal">
      <formula>"事前申込"</formula>
    </cfRule>
  </conditionalFormatting>
  <conditionalFormatting sqref="C201:D201">
    <cfRule type="cellIs" dxfId="977" priority="388" operator="equal">
      <formula>"随時申込"</formula>
    </cfRule>
    <cfRule type="cellIs" dxfId="976" priority="389" operator="equal">
      <formula>"当日会場受付"</formula>
    </cfRule>
    <cfRule type="cellIs" dxfId="975" priority="390" operator="equal">
      <formula>"事前申込"</formula>
    </cfRule>
  </conditionalFormatting>
  <conditionalFormatting sqref="C229:D229">
    <cfRule type="cellIs" dxfId="974" priority="379" operator="equal">
      <formula>"随時申込"</formula>
    </cfRule>
    <cfRule type="cellIs" dxfId="973" priority="380" operator="equal">
      <formula>"当日会場受付"</formula>
    </cfRule>
    <cfRule type="cellIs" dxfId="972" priority="381" operator="equal">
      <formula>"事前申込"</formula>
    </cfRule>
  </conditionalFormatting>
  <conditionalFormatting sqref="C229:D229">
    <cfRule type="cellIs" dxfId="971" priority="376" operator="equal">
      <formula>"随時申込"</formula>
    </cfRule>
    <cfRule type="cellIs" dxfId="970" priority="377" operator="equal">
      <formula>"当日会場受付"</formula>
    </cfRule>
    <cfRule type="cellIs" dxfId="969" priority="378" operator="equal">
      <formula>"事前申込"</formula>
    </cfRule>
  </conditionalFormatting>
  <conditionalFormatting sqref="C236:D236">
    <cfRule type="cellIs" dxfId="968" priority="373" operator="equal">
      <formula>"随時申込"</formula>
    </cfRule>
    <cfRule type="cellIs" dxfId="967" priority="374" operator="equal">
      <formula>"当日会場受付"</formula>
    </cfRule>
    <cfRule type="cellIs" dxfId="966" priority="375" operator="equal">
      <formula>"事前申込"</formula>
    </cfRule>
  </conditionalFormatting>
  <conditionalFormatting sqref="C236:D236">
    <cfRule type="cellIs" dxfId="965" priority="370" operator="equal">
      <formula>"随時申込"</formula>
    </cfRule>
    <cfRule type="cellIs" dxfId="964" priority="371" operator="equal">
      <formula>"当日会場受付"</formula>
    </cfRule>
    <cfRule type="cellIs" dxfId="963" priority="372" operator="equal">
      <formula>"事前申込"</formula>
    </cfRule>
  </conditionalFormatting>
  <conditionalFormatting sqref="C243:D243">
    <cfRule type="cellIs" dxfId="962" priority="367" operator="equal">
      <formula>"随時申込"</formula>
    </cfRule>
    <cfRule type="cellIs" dxfId="961" priority="368" operator="equal">
      <formula>"当日会場受付"</formula>
    </cfRule>
    <cfRule type="cellIs" dxfId="960" priority="369" operator="equal">
      <formula>"事前申込"</formula>
    </cfRule>
  </conditionalFormatting>
  <conditionalFormatting sqref="C243:D243">
    <cfRule type="cellIs" dxfId="959" priority="364" operator="equal">
      <formula>"随時申込"</formula>
    </cfRule>
    <cfRule type="cellIs" dxfId="958" priority="365" operator="equal">
      <formula>"当日会場受付"</formula>
    </cfRule>
    <cfRule type="cellIs" dxfId="957" priority="366" operator="equal">
      <formula>"事前申込"</formula>
    </cfRule>
  </conditionalFormatting>
  <conditionalFormatting sqref="C283:D283">
    <cfRule type="cellIs" dxfId="956" priority="361" operator="equal">
      <formula>"随時申込"</formula>
    </cfRule>
    <cfRule type="cellIs" dxfId="955" priority="362" operator="equal">
      <formula>"当日会場受付"</formula>
    </cfRule>
    <cfRule type="cellIs" dxfId="954" priority="363" operator="equal">
      <formula>"事前申込"</formula>
    </cfRule>
  </conditionalFormatting>
  <conditionalFormatting sqref="C283:D283">
    <cfRule type="cellIs" dxfId="953" priority="358" operator="equal">
      <formula>"随時申込"</formula>
    </cfRule>
    <cfRule type="cellIs" dxfId="952" priority="359" operator="equal">
      <formula>"当日会場受付"</formula>
    </cfRule>
    <cfRule type="cellIs" dxfId="951" priority="360" operator="equal">
      <formula>"事前申込"</formula>
    </cfRule>
  </conditionalFormatting>
  <conditionalFormatting sqref="C207:D207">
    <cfRule type="cellIs" dxfId="950" priority="355" operator="equal">
      <formula>"随時申込"</formula>
    </cfRule>
    <cfRule type="cellIs" dxfId="949" priority="356" operator="equal">
      <formula>"当日会場受付"</formula>
    </cfRule>
    <cfRule type="cellIs" dxfId="948" priority="357" operator="equal">
      <formula>"事前申込"</formula>
    </cfRule>
  </conditionalFormatting>
  <conditionalFormatting sqref="C207:D207">
    <cfRule type="cellIs" dxfId="947" priority="352" operator="equal">
      <formula>"随時申込"</formula>
    </cfRule>
    <cfRule type="cellIs" dxfId="946" priority="353" operator="equal">
      <formula>"当日会場受付"</formula>
    </cfRule>
    <cfRule type="cellIs" dxfId="945" priority="354" operator="equal">
      <formula>"事前申込"</formula>
    </cfRule>
  </conditionalFormatting>
  <conditionalFormatting sqref="C290:D290">
    <cfRule type="cellIs" dxfId="944" priority="349" operator="equal">
      <formula>"随時申込"</formula>
    </cfRule>
    <cfRule type="cellIs" dxfId="943" priority="350" operator="equal">
      <formula>"当日会場受付"</formula>
    </cfRule>
    <cfRule type="cellIs" dxfId="942" priority="351" operator="equal">
      <formula>"事前申込"</formula>
    </cfRule>
  </conditionalFormatting>
  <conditionalFormatting sqref="C290:D290">
    <cfRule type="cellIs" dxfId="941" priority="346" operator="equal">
      <formula>"随時申込"</formula>
    </cfRule>
    <cfRule type="cellIs" dxfId="940" priority="347" operator="equal">
      <formula>"当日会場受付"</formula>
    </cfRule>
    <cfRule type="cellIs" dxfId="939" priority="348" operator="equal">
      <formula>"事前申込"</formula>
    </cfRule>
  </conditionalFormatting>
  <conditionalFormatting sqref="C326:D326">
    <cfRule type="cellIs" dxfId="938" priority="343" operator="equal">
      <formula>"随時申込"</formula>
    </cfRule>
    <cfRule type="cellIs" dxfId="937" priority="344" operator="equal">
      <formula>"当日会場受付"</formula>
    </cfRule>
    <cfRule type="cellIs" dxfId="936" priority="345" operator="equal">
      <formula>"事前申込"</formula>
    </cfRule>
  </conditionalFormatting>
  <conditionalFormatting sqref="C326:D326">
    <cfRule type="cellIs" dxfId="935" priority="340" operator="equal">
      <formula>"随時申込"</formula>
    </cfRule>
    <cfRule type="cellIs" dxfId="934" priority="341" operator="equal">
      <formula>"当日会場受付"</formula>
    </cfRule>
    <cfRule type="cellIs" dxfId="933" priority="342" operator="equal">
      <formula>"事前申込"</formula>
    </cfRule>
  </conditionalFormatting>
  <conditionalFormatting sqref="C334:D334">
    <cfRule type="cellIs" dxfId="932" priority="337" operator="equal">
      <formula>"随時申込"</formula>
    </cfRule>
    <cfRule type="cellIs" dxfId="931" priority="338" operator="equal">
      <formula>"当日会場受付"</formula>
    </cfRule>
    <cfRule type="cellIs" dxfId="930" priority="339" operator="equal">
      <formula>"事前申込"</formula>
    </cfRule>
  </conditionalFormatting>
  <conditionalFormatting sqref="C334:D334">
    <cfRule type="cellIs" dxfId="929" priority="334" operator="equal">
      <formula>"随時申込"</formula>
    </cfRule>
    <cfRule type="cellIs" dxfId="928" priority="335" operator="equal">
      <formula>"当日会場受付"</formula>
    </cfRule>
    <cfRule type="cellIs" dxfId="927" priority="336" operator="equal">
      <formula>"事前申込"</formula>
    </cfRule>
  </conditionalFormatting>
  <conditionalFormatting sqref="C362:D362">
    <cfRule type="cellIs" dxfId="926" priority="331" operator="equal">
      <formula>"随時申込"</formula>
    </cfRule>
    <cfRule type="cellIs" dxfId="925" priority="332" operator="equal">
      <formula>"当日会場受付"</formula>
    </cfRule>
    <cfRule type="cellIs" dxfId="924" priority="333" operator="equal">
      <formula>"事前申込"</formula>
    </cfRule>
  </conditionalFormatting>
  <conditionalFormatting sqref="C362:D362">
    <cfRule type="cellIs" dxfId="923" priority="328" operator="equal">
      <formula>"随時申込"</formula>
    </cfRule>
    <cfRule type="cellIs" dxfId="922" priority="329" operator="equal">
      <formula>"当日会場受付"</formula>
    </cfRule>
    <cfRule type="cellIs" dxfId="921" priority="330" operator="equal">
      <formula>"事前申込"</formula>
    </cfRule>
  </conditionalFormatting>
  <conditionalFormatting sqref="C371:D371">
    <cfRule type="cellIs" dxfId="920" priority="325" operator="equal">
      <formula>"随時申込"</formula>
    </cfRule>
    <cfRule type="cellIs" dxfId="919" priority="326" operator="equal">
      <formula>"当日会場受付"</formula>
    </cfRule>
    <cfRule type="cellIs" dxfId="918" priority="327" operator="equal">
      <formula>"事前申込"</formula>
    </cfRule>
  </conditionalFormatting>
  <conditionalFormatting sqref="C371:D371">
    <cfRule type="cellIs" dxfId="917" priority="322" operator="equal">
      <formula>"随時申込"</formula>
    </cfRule>
    <cfRule type="cellIs" dxfId="916" priority="323" operator="equal">
      <formula>"当日会場受付"</formula>
    </cfRule>
    <cfRule type="cellIs" dxfId="915" priority="324" operator="equal">
      <formula>"事前申込"</formula>
    </cfRule>
  </conditionalFormatting>
  <conditionalFormatting sqref="C276:D276">
    <cfRule type="cellIs" dxfId="914" priority="319" operator="equal">
      <formula>"随時申込"</formula>
    </cfRule>
    <cfRule type="cellIs" dxfId="913" priority="320" operator="equal">
      <formula>"当日会場受付"</formula>
    </cfRule>
    <cfRule type="cellIs" dxfId="912" priority="321" operator="equal">
      <formula>"事前申込"</formula>
    </cfRule>
  </conditionalFormatting>
  <conditionalFormatting sqref="C276:D276">
    <cfRule type="cellIs" dxfId="911" priority="316" operator="equal">
      <formula>"随時申込"</formula>
    </cfRule>
    <cfRule type="cellIs" dxfId="910" priority="317" operator="equal">
      <formula>"当日会場受付"</formula>
    </cfRule>
    <cfRule type="cellIs" dxfId="909" priority="318" operator="equal">
      <formula>"事前申込"</formula>
    </cfRule>
  </conditionalFormatting>
  <conditionalFormatting sqref="C318:D318">
    <cfRule type="cellIs" dxfId="908" priority="313" operator="equal">
      <formula>"随時申込"</formula>
    </cfRule>
    <cfRule type="cellIs" dxfId="907" priority="314" operator="equal">
      <formula>"当日会場受付"</formula>
    </cfRule>
    <cfRule type="cellIs" dxfId="906" priority="315" operator="equal">
      <formula>"事前申込"</formula>
    </cfRule>
  </conditionalFormatting>
  <conditionalFormatting sqref="C318:D318">
    <cfRule type="cellIs" dxfId="905" priority="310" operator="equal">
      <formula>"随時申込"</formula>
    </cfRule>
    <cfRule type="cellIs" dxfId="904" priority="311" operator="equal">
      <formula>"当日会場受付"</formula>
    </cfRule>
    <cfRule type="cellIs" dxfId="903" priority="312" operator="equal">
      <formula>"事前申込"</formula>
    </cfRule>
  </conditionalFormatting>
  <conditionalFormatting sqref="C381:D381">
    <cfRule type="cellIs" dxfId="902" priority="307" operator="equal">
      <formula>"随時申込"</formula>
    </cfRule>
    <cfRule type="cellIs" dxfId="901" priority="308" operator="equal">
      <formula>"当日会場受付"</formula>
    </cfRule>
    <cfRule type="cellIs" dxfId="900" priority="309" operator="equal">
      <formula>"事前申込"</formula>
    </cfRule>
  </conditionalFormatting>
  <conditionalFormatting sqref="C381:D381">
    <cfRule type="cellIs" dxfId="899" priority="304" operator="equal">
      <formula>"随時申込"</formula>
    </cfRule>
    <cfRule type="cellIs" dxfId="898" priority="305" operator="equal">
      <formula>"当日会場受付"</formula>
    </cfRule>
    <cfRule type="cellIs" dxfId="897" priority="306" operator="equal">
      <formula>"事前申込"</formula>
    </cfRule>
  </conditionalFormatting>
  <conditionalFormatting sqref="C389:D389">
    <cfRule type="cellIs" dxfId="896" priority="301" operator="equal">
      <formula>"随時申込"</formula>
    </cfRule>
    <cfRule type="cellIs" dxfId="895" priority="302" operator="equal">
      <formula>"当日会場受付"</formula>
    </cfRule>
    <cfRule type="cellIs" dxfId="894" priority="303" operator="equal">
      <formula>"事前申込"</formula>
    </cfRule>
  </conditionalFormatting>
  <conditionalFormatting sqref="C389:D389">
    <cfRule type="cellIs" dxfId="893" priority="298" operator="equal">
      <formula>"随時申込"</formula>
    </cfRule>
    <cfRule type="cellIs" dxfId="892" priority="299" operator="equal">
      <formula>"当日会場受付"</formula>
    </cfRule>
    <cfRule type="cellIs" dxfId="891" priority="300" operator="equal">
      <formula>"事前申込"</formula>
    </cfRule>
  </conditionalFormatting>
  <conditionalFormatting sqref="C407:D407">
    <cfRule type="cellIs" dxfId="890" priority="295" operator="equal">
      <formula>"随時申込"</formula>
    </cfRule>
    <cfRule type="cellIs" dxfId="889" priority="296" operator="equal">
      <formula>"当日会場受付"</formula>
    </cfRule>
    <cfRule type="cellIs" dxfId="888" priority="297" operator="equal">
      <formula>"事前申込"</formula>
    </cfRule>
  </conditionalFormatting>
  <conditionalFormatting sqref="C407:D407">
    <cfRule type="cellIs" dxfId="887" priority="292" operator="equal">
      <formula>"随時申込"</formula>
    </cfRule>
    <cfRule type="cellIs" dxfId="886" priority="293" operator="equal">
      <formula>"当日会場受付"</formula>
    </cfRule>
    <cfRule type="cellIs" dxfId="885" priority="294" operator="equal">
      <formula>"事前申込"</formula>
    </cfRule>
  </conditionalFormatting>
  <conditionalFormatting sqref="C413:D413">
    <cfRule type="cellIs" dxfId="884" priority="289" operator="equal">
      <formula>"随時申込"</formula>
    </cfRule>
    <cfRule type="cellIs" dxfId="883" priority="290" operator="equal">
      <formula>"当日会場受付"</formula>
    </cfRule>
    <cfRule type="cellIs" dxfId="882" priority="291" operator="equal">
      <formula>"事前申込"</formula>
    </cfRule>
  </conditionalFormatting>
  <conditionalFormatting sqref="C413:D413">
    <cfRule type="cellIs" dxfId="881" priority="286" operator="equal">
      <formula>"随時申込"</formula>
    </cfRule>
    <cfRule type="cellIs" dxfId="880" priority="287" operator="equal">
      <formula>"当日会場受付"</formula>
    </cfRule>
    <cfRule type="cellIs" dxfId="879" priority="288" operator="equal">
      <formula>"事前申込"</formula>
    </cfRule>
  </conditionalFormatting>
  <conditionalFormatting sqref="C420:D420">
    <cfRule type="cellIs" dxfId="878" priority="283" operator="equal">
      <formula>"随時申込"</formula>
    </cfRule>
    <cfRule type="cellIs" dxfId="877" priority="284" operator="equal">
      <formula>"当日会場受付"</formula>
    </cfRule>
    <cfRule type="cellIs" dxfId="876" priority="285" operator="equal">
      <formula>"事前申込"</formula>
    </cfRule>
  </conditionalFormatting>
  <conditionalFormatting sqref="C420:D420">
    <cfRule type="cellIs" dxfId="875" priority="280" operator="equal">
      <formula>"随時申込"</formula>
    </cfRule>
    <cfRule type="cellIs" dxfId="874" priority="281" operator="equal">
      <formula>"当日会場受付"</formula>
    </cfRule>
    <cfRule type="cellIs" dxfId="873" priority="282" operator="equal">
      <formula>"事前申込"</formula>
    </cfRule>
  </conditionalFormatting>
  <conditionalFormatting sqref="C428:D428">
    <cfRule type="cellIs" dxfId="872" priority="277" operator="equal">
      <formula>"随時申込"</formula>
    </cfRule>
    <cfRule type="cellIs" dxfId="871" priority="278" operator="equal">
      <formula>"当日会場受付"</formula>
    </cfRule>
    <cfRule type="cellIs" dxfId="870" priority="279" operator="equal">
      <formula>"事前申込"</formula>
    </cfRule>
  </conditionalFormatting>
  <conditionalFormatting sqref="C428:D428">
    <cfRule type="cellIs" dxfId="869" priority="274" operator="equal">
      <formula>"随時申込"</formula>
    </cfRule>
    <cfRule type="cellIs" dxfId="868" priority="275" operator="equal">
      <formula>"当日会場受付"</formula>
    </cfRule>
    <cfRule type="cellIs" dxfId="867" priority="276" operator="equal">
      <formula>"事前申込"</formula>
    </cfRule>
  </conditionalFormatting>
  <conditionalFormatting sqref="C447:D447">
    <cfRule type="cellIs" dxfId="866" priority="271" operator="equal">
      <formula>"随時申込"</formula>
    </cfRule>
    <cfRule type="cellIs" dxfId="865" priority="272" operator="equal">
      <formula>"当日会場受付"</formula>
    </cfRule>
    <cfRule type="cellIs" dxfId="864" priority="273" operator="equal">
      <formula>"事前申込"</formula>
    </cfRule>
  </conditionalFormatting>
  <conditionalFormatting sqref="C447:D447">
    <cfRule type="cellIs" dxfId="863" priority="268" operator="equal">
      <formula>"随時申込"</formula>
    </cfRule>
    <cfRule type="cellIs" dxfId="862" priority="269" operator="equal">
      <formula>"当日会場受付"</formula>
    </cfRule>
    <cfRule type="cellIs" dxfId="861" priority="270" operator="equal">
      <formula>"事前申込"</formula>
    </cfRule>
  </conditionalFormatting>
  <conditionalFormatting sqref="C454:D454">
    <cfRule type="cellIs" dxfId="860" priority="265" operator="equal">
      <formula>"随時申込"</formula>
    </cfRule>
    <cfRule type="cellIs" dxfId="859" priority="266" operator="equal">
      <formula>"当日会場受付"</formula>
    </cfRule>
    <cfRule type="cellIs" dxfId="858" priority="267" operator="equal">
      <formula>"事前申込"</formula>
    </cfRule>
  </conditionalFormatting>
  <conditionalFormatting sqref="C454:D454">
    <cfRule type="cellIs" dxfId="857" priority="262" operator="equal">
      <formula>"随時申込"</formula>
    </cfRule>
    <cfRule type="cellIs" dxfId="856" priority="263" operator="equal">
      <formula>"当日会場受付"</formula>
    </cfRule>
    <cfRule type="cellIs" dxfId="855" priority="264" operator="equal">
      <formula>"事前申込"</formula>
    </cfRule>
  </conditionalFormatting>
  <conditionalFormatting sqref="C461:D461">
    <cfRule type="cellIs" dxfId="854" priority="259" operator="equal">
      <formula>"随時申込"</formula>
    </cfRule>
    <cfRule type="cellIs" dxfId="853" priority="260" operator="equal">
      <formula>"当日会場受付"</formula>
    </cfRule>
    <cfRule type="cellIs" dxfId="852" priority="261" operator="equal">
      <formula>"事前申込"</formula>
    </cfRule>
  </conditionalFormatting>
  <conditionalFormatting sqref="C461:D461">
    <cfRule type="cellIs" dxfId="851" priority="256" operator="equal">
      <formula>"随時申込"</formula>
    </cfRule>
    <cfRule type="cellIs" dxfId="850" priority="257" operator="equal">
      <formula>"当日会場受付"</formula>
    </cfRule>
    <cfRule type="cellIs" dxfId="849" priority="258" operator="equal">
      <formula>"事前申込"</formula>
    </cfRule>
  </conditionalFormatting>
  <conditionalFormatting sqref="C469:D469">
    <cfRule type="cellIs" dxfId="848" priority="253" operator="equal">
      <formula>"随時申込"</formula>
    </cfRule>
    <cfRule type="cellIs" dxfId="847" priority="254" operator="equal">
      <formula>"当日会場受付"</formula>
    </cfRule>
    <cfRule type="cellIs" dxfId="846" priority="255" operator="equal">
      <formula>"事前申込"</formula>
    </cfRule>
  </conditionalFormatting>
  <conditionalFormatting sqref="C469:D469">
    <cfRule type="cellIs" dxfId="845" priority="250" operator="equal">
      <formula>"随時申込"</formula>
    </cfRule>
    <cfRule type="cellIs" dxfId="844" priority="251" operator="equal">
      <formula>"当日会場受付"</formula>
    </cfRule>
    <cfRule type="cellIs" dxfId="843" priority="252" operator="equal">
      <formula>"事前申込"</formula>
    </cfRule>
  </conditionalFormatting>
  <conditionalFormatting sqref="C486:D486">
    <cfRule type="cellIs" dxfId="842" priority="247" operator="equal">
      <formula>"随時申込"</formula>
    </cfRule>
    <cfRule type="cellIs" dxfId="841" priority="248" operator="equal">
      <formula>"当日会場受付"</formula>
    </cfRule>
    <cfRule type="cellIs" dxfId="840" priority="249" operator="equal">
      <formula>"事前申込"</formula>
    </cfRule>
  </conditionalFormatting>
  <conditionalFormatting sqref="C486:D486">
    <cfRule type="cellIs" dxfId="839" priority="244" operator="equal">
      <formula>"随時申込"</formula>
    </cfRule>
    <cfRule type="cellIs" dxfId="838" priority="245" operator="equal">
      <formula>"当日会場受付"</formula>
    </cfRule>
    <cfRule type="cellIs" dxfId="837" priority="246" operator="equal">
      <formula>"事前申込"</formula>
    </cfRule>
  </conditionalFormatting>
  <conditionalFormatting sqref="C492:D492">
    <cfRule type="cellIs" dxfId="836" priority="241" operator="equal">
      <formula>"随時申込"</formula>
    </cfRule>
    <cfRule type="cellIs" dxfId="835" priority="242" operator="equal">
      <formula>"当日会場受付"</formula>
    </cfRule>
    <cfRule type="cellIs" dxfId="834" priority="243" operator="equal">
      <formula>"事前申込"</formula>
    </cfRule>
  </conditionalFormatting>
  <conditionalFormatting sqref="C492:D492">
    <cfRule type="cellIs" dxfId="833" priority="238" operator="equal">
      <formula>"随時申込"</formula>
    </cfRule>
    <cfRule type="cellIs" dxfId="832" priority="239" operator="equal">
      <formula>"当日会場受付"</formula>
    </cfRule>
    <cfRule type="cellIs" dxfId="831" priority="240" operator="equal">
      <formula>"事前申込"</formula>
    </cfRule>
  </conditionalFormatting>
  <conditionalFormatting sqref="C499:D499">
    <cfRule type="cellIs" dxfId="830" priority="235" operator="equal">
      <formula>"随時申込"</formula>
    </cfRule>
    <cfRule type="cellIs" dxfId="829" priority="236" operator="equal">
      <formula>"当日会場受付"</formula>
    </cfRule>
    <cfRule type="cellIs" dxfId="828" priority="237" operator="equal">
      <formula>"事前申込"</formula>
    </cfRule>
  </conditionalFormatting>
  <conditionalFormatting sqref="C499:D499">
    <cfRule type="cellIs" dxfId="827" priority="232" operator="equal">
      <formula>"随時申込"</formula>
    </cfRule>
    <cfRule type="cellIs" dxfId="826" priority="233" operator="equal">
      <formula>"当日会場受付"</formula>
    </cfRule>
    <cfRule type="cellIs" dxfId="825" priority="234" operator="equal">
      <formula>"事前申込"</formula>
    </cfRule>
  </conditionalFormatting>
  <conditionalFormatting sqref="C507:D507">
    <cfRule type="cellIs" dxfId="824" priority="229" operator="equal">
      <formula>"随時申込"</formula>
    </cfRule>
    <cfRule type="cellIs" dxfId="823" priority="230" operator="equal">
      <formula>"当日会場受付"</formula>
    </cfRule>
    <cfRule type="cellIs" dxfId="822" priority="231" operator="equal">
      <formula>"事前申込"</formula>
    </cfRule>
  </conditionalFormatting>
  <conditionalFormatting sqref="C507:D507">
    <cfRule type="cellIs" dxfId="821" priority="226" operator="equal">
      <formula>"随時申込"</formula>
    </cfRule>
    <cfRule type="cellIs" dxfId="820" priority="227" operator="equal">
      <formula>"当日会場受付"</formula>
    </cfRule>
    <cfRule type="cellIs" dxfId="819" priority="228" operator="equal">
      <formula>"事前申込"</formula>
    </cfRule>
  </conditionalFormatting>
  <conditionalFormatting sqref="C526:D526">
    <cfRule type="cellIs" dxfId="818" priority="223" operator="equal">
      <formula>"随時申込"</formula>
    </cfRule>
    <cfRule type="cellIs" dxfId="817" priority="224" operator="equal">
      <formula>"当日会場受付"</formula>
    </cfRule>
    <cfRule type="cellIs" dxfId="816" priority="225" operator="equal">
      <formula>"事前申込"</formula>
    </cfRule>
  </conditionalFormatting>
  <conditionalFormatting sqref="C526:D526">
    <cfRule type="cellIs" dxfId="815" priority="220" operator="equal">
      <formula>"随時申込"</formula>
    </cfRule>
    <cfRule type="cellIs" dxfId="814" priority="221" operator="equal">
      <formula>"当日会場受付"</formula>
    </cfRule>
    <cfRule type="cellIs" dxfId="813" priority="222" operator="equal">
      <formula>"事前申込"</formula>
    </cfRule>
  </conditionalFormatting>
  <conditionalFormatting sqref="C533:D533">
    <cfRule type="cellIs" dxfId="812" priority="217" operator="equal">
      <formula>"随時申込"</formula>
    </cfRule>
    <cfRule type="cellIs" dxfId="811" priority="218" operator="equal">
      <formula>"当日会場受付"</formula>
    </cfRule>
    <cfRule type="cellIs" dxfId="810" priority="219" operator="equal">
      <formula>"事前申込"</formula>
    </cfRule>
  </conditionalFormatting>
  <conditionalFormatting sqref="C533:D533">
    <cfRule type="cellIs" dxfId="809" priority="214" operator="equal">
      <formula>"随時申込"</formula>
    </cfRule>
    <cfRule type="cellIs" dxfId="808" priority="215" operator="equal">
      <formula>"当日会場受付"</formula>
    </cfRule>
    <cfRule type="cellIs" dxfId="807" priority="216" operator="equal">
      <formula>"事前申込"</formula>
    </cfRule>
  </conditionalFormatting>
  <conditionalFormatting sqref="C394:D394">
    <cfRule type="cellIs" dxfId="806" priority="205" operator="equal">
      <formula>"随時申込"</formula>
    </cfRule>
    <cfRule type="cellIs" dxfId="805" priority="206" operator="equal">
      <formula>"当日会場受付"</formula>
    </cfRule>
    <cfRule type="cellIs" dxfId="804" priority="207" operator="equal">
      <formula>"事前申込"</formula>
    </cfRule>
  </conditionalFormatting>
  <conditionalFormatting sqref="C394:D394">
    <cfRule type="cellIs" dxfId="803" priority="202" operator="equal">
      <formula>"随時申込"</formula>
    </cfRule>
    <cfRule type="cellIs" dxfId="802" priority="203" operator="equal">
      <formula>"当日会場受付"</formula>
    </cfRule>
    <cfRule type="cellIs" dxfId="801" priority="204" operator="equal">
      <formula>"事前申込"</formula>
    </cfRule>
  </conditionalFormatting>
  <conditionalFormatting sqref="C431:D431">
    <cfRule type="cellIs" dxfId="800" priority="193" operator="equal">
      <formula>"随時申込"</formula>
    </cfRule>
    <cfRule type="cellIs" dxfId="799" priority="194" operator="equal">
      <formula>"当日会場受付"</formula>
    </cfRule>
    <cfRule type="cellIs" dxfId="798" priority="195" operator="equal">
      <formula>"事前申込"</formula>
    </cfRule>
  </conditionalFormatting>
  <conditionalFormatting sqref="C472:D472">
    <cfRule type="cellIs" dxfId="797" priority="190" operator="equal">
      <formula>"随時申込"</formula>
    </cfRule>
    <cfRule type="cellIs" dxfId="796" priority="191" operator="equal">
      <formula>"当日会場受付"</formula>
    </cfRule>
    <cfRule type="cellIs" dxfId="795" priority="192" operator="equal">
      <formula>"事前申込"</formula>
    </cfRule>
  </conditionalFormatting>
  <conditionalFormatting sqref="C510:D510">
    <cfRule type="cellIs" dxfId="794" priority="187" operator="equal">
      <formula>"随時申込"</formula>
    </cfRule>
    <cfRule type="cellIs" dxfId="793" priority="188" operator="equal">
      <formula>"当日会場受付"</formula>
    </cfRule>
    <cfRule type="cellIs" dxfId="792" priority="189" operator="equal">
      <formula>"事前申込"</formula>
    </cfRule>
  </conditionalFormatting>
  <conditionalFormatting sqref="C252:D252">
    <cfRule type="cellIs" dxfId="791" priority="184" operator="equal">
      <formula>"随時申込"</formula>
    </cfRule>
    <cfRule type="cellIs" dxfId="790" priority="185" operator="equal">
      <formula>"当日会場受付"</formula>
    </cfRule>
    <cfRule type="cellIs" dxfId="789" priority="186" operator="equal">
      <formula>"事前申込"</formula>
    </cfRule>
  </conditionalFormatting>
  <conditionalFormatting sqref="C299:D299">
    <cfRule type="cellIs" dxfId="788" priority="181" operator="equal">
      <formula>"随時申込"</formula>
    </cfRule>
    <cfRule type="cellIs" dxfId="787" priority="182" operator="equal">
      <formula>"当日会場受付"</formula>
    </cfRule>
    <cfRule type="cellIs" dxfId="786" priority="183" operator="equal">
      <formula>"事前申込"</formula>
    </cfRule>
  </conditionalFormatting>
  <conditionalFormatting sqref="C306:D306">
    <cfRule type="cellIs" dxfId="785" priority="178" operator="equal">
      <formula>"随時申込"</formula>
    </cfRule>
    <cfRule type="cellIs" dxfId="784" priority="179" operator="equal">
      <formula>"当日会場受付"</formula>
    </cfRule>
    <cfRule type="cellIs" dxfId="783" priority="180" operator="equal">
      <formula>"事前申込"</formula>
    </cfRule>
  </conditionalFormatting>
  <conditionalFormatting sqref="C343:D343">
    <cfRule type="cellIs" dxfId="782" priority="175" operator="equal">
      <formula>"随時申込"</formula>
    </cfRule>
    <cfRule type="cellIs" dxfId="781" priority="176" operator="equal">
      <formula>"当日会場受付"</formula>
    </cfRule>
    <cfRule type="cellIs" dxfId="780" priority="177" operator="equal">
      <formula>"事前申込"</formula>
    </cfRule>
  </conditionalFormatting>
  <conditionalFormatting sqref="C352:D352">
    <cfRule type="cellIs" dxfId="779" priority="172" operator="equal">
      <formula>"随時申込"</formula>
    </cfRule>
    <cfRule type="cellIs" dxfId="778" priority="173" operator="equal">
      <formula>"当日会場受付"</formula>
    </cfRule>
    <cfRule type="cellIs" dxfId="777" priority="174" operator="equal">
      <formula>"事前申込"</formula>
    </cfRule>
  </conditionalFormatting>
  <conditionalFormatting sqref="C363:D363">
    <cfRule type="cellIs" dxfId="776" priority="169" operator="equal">
      <formula>"随時申込"</formula>
    </cfRule>
    <cfRule type="cellIs" dxfId="775" priority="170" operator="equal">
      <formula>"当日会場受付"</formula>
    </cfRule>
    <cfRule type="cellIs" dxfId="774" priority="171" operator="equal">
      <formula>"事前申込"</formula>
    </cfRule>
  </conditionalFormatting>
  <conditionalFormatting sqref="C390:D390">
    <cfRule type="cellIs" dxfId="773" priority="166" operator="equal">
      <formula>"随時申込"</formula>
    </cfRule>
    <cfRule type="cellIs" dxfId="772" priority="167" operator="equal">
      <formula>"当日会場受付"</formula>
    </cfRule>
    <cfRule type="cellIs" dxfId="771" priority="168" operator="equal">
      <formula>"事前申込"</formula>
    </cfRule>
  </conditionalFormatting>
  <conditionalFormatting sqref="C408:D408">
    <cfRule type="cellIs" dxfId="770" priority="163" operator="equal">
      <formula>"随時申込"</formula>
    </cfRule>
    <cfRule type="cellIs" dxfId="769" priority="164" operator="equal">
      <formula>"当日会場受付"</formula>
    </cfRule>
    <cfRule type="cellIs" dxfId="768" priority="165" operator="equal">
      <formula>"事前申込"</formula>
    </cfRule>
  </conditionalFormatting>
  <conditionalFormatting sqref="C429:D429">
    <cfRule type="cellIs" dxfId="767" priority="160" operator="equal">
      <formula>"随時申込"</formula>
    </cfRule>
    <cfRule type="cellIs" dxfId="766" priority="161" operator="equal">
      <formula>"当日会場受付"</formula>
    </cfRule>
    <cfRule type="cellIs" dxfId="765" priority="162" operator="equal">
      <formula>"事前申込"</formula>
    </cfRule>
  </conditionalFormatting>
  <conditionalFormatting sqref="C448:D448">
    <cfRule type="cellIs" dxfId="764" priority="157" operator="equal">
      <formula>"随時申込"</formula>
    </cfRule>
    <cfRule type="cellIs" dxfId="763" priority="158" operator="equal">
      <formula>"当日会場受付"</formula>
    </cfRule>
    <cfRule type="cellIs" dxfId="762" priority="159" operator="equal">
      <formula>"事前申込"</formula>
    </cfRule>
  </conditionalFormatting>
  <conditionalFormatting sqref="C470:D470">
    <cfRule type="cellIs" dxfId="761" priority="154" operator="equal">
      <formula>"随時申込"</formula>
    </cfRule>
    <cfRule type="cellIs" dxfId="760" priority="155" operator="equal">
      <formula>"当日会場受付"</formula>
    </cfRule>
    <cfRule type="cellIs" dxfId="759" priority="156" operator="equal">
      <formula>"事前申込"</formula>
    </cfRule>
  </conditionalFormatting>
  <conditionalFormatting sqref="C508:D508">
    <cfRule type="cellIs" dxfId="758" priority="151" operator="equal">
      <formula>"随時申込"</formula>
    </cfRule>
    <cfRule type="cellIs" dxfId="757" priority="152" operator="equal">
      <formula>"当日会場受付"</formula>
    </cfRule>
    <cfRule type="cellIs" dxfId="756" priority="153" operator="equal">
      <formula>"事前申込"</formula>
    </cfRule>
  </conditionalFormatting>
  <conditionalFormatting sqref="C527:D527">
    <cfRule type="cellIs" dxfId="755" priority="148" operator="equal">
      <formula>"随時申込"</formula>
    </cfRule>
    <cfRule type="cellIs" dxfId="754" priority="149" operator="equal">
      <formula>"当日会場受付"</formula>
    </cfRule>
    <cfRule type="cellIs" dxfId="753" priority="150" operator="equal">
      <formula>"事前申込"</formula>
    </cfRule>
  </conditionalFormatting>
  <conditionalFormatting sqref="D382">
    <cfRule type="cellIs" dxfId="752" priority="145" operator="equal">
      <formula>"随時申込"</formula>
    </cfRule>
    <cfRule type="cellIs" dxfId="751" priority="146" operator="equal">
      <formula>"当日会場受付"</formula>
    </cfRule>
    <cfRule type="cellIs" dxfId="750" priority="147" operator="equal">
      <formula>"事前申込"</formula>
    </cfRule>
  </conditionalFormatting>
  <conditionalFormatting sqref="C383:D383">
    <cfRule type="cellIs" dxfId="749" priority="142" operator="equal">
      <formula>"随時申込"</formula>
    </cfRule>
    <cfRule type="cellIs" dxfId="748" priority="143" operator="equal">
      <formula>"当日会場受付"</formula>
    </cfRule>
    <cfRule type="cellIs" dxfId="747" priority="144" operator="equal">
      <formula>"事前申込"</formula>
    </cfRule>
  </conditionalFormatting>
  <conditionalFormatting sqref="C421:D421">
    <cfRule type="cellIs" dxfId="746" priority="139" operator="equal">
      <formula>"随時申込"</formula>
    </cfRule>
    <cfRule type="cellIs" dxfId="745" priority="140" operator="equal">
      <formula>"当日会場受付"</formula>
    </cfRule>
    <cfRule type="cellIs" dxfId="744" priority="141" operator="equal">
      <formula>"事前申込"</formula>
    </cfRule>
  </conditionalFormatting>
  <conditionalFormatting sqref="C462:D462">
    <cfRule type="cellIs" dxfId="743" priority="136" operator="equal">
      <formula>"随時申込"</formula>
    </cfRule>
    <cfRule type="cellIs" dxfId="742" priority="137" operator="equal">
      <formula>"当日会場受付"</formula>
    </cfRule>
    <cfRule type="cellIs" dxfId="741" priority="138" operator="equal">
      <formula>"事前申込"</formula>
    </cfRule>
  </conditionalFormatting>
  <conditionalFormatting sqref="C500:D500">
    <cfRule type="cellIs" dxfId="740" priority="133" operator="equal">
      <formula>"随時申込"</formula>
    </cfRule>
    <cfRule type="cellIs" dxfId="739" priority="134" operator="equal">
      <formula>"当日会場受付"</formula>
    </cfRule>
    <cfRule type="cellIs" dxfId="738" priority="135" operator="equal">
      <formula>"事前申込"</formula>
    </cfRule>
  </conditionalFormatting>
  <conditionalFormatting sqref="C430:D430">
    <cfRule type="cellIs" dxfId="737" priority="130" operator="equal">
      <formula>"随時申込"</formula>
    </cfRule>
    <cfRule type="cellIs" dxfId="736" priority="131" operator="equal">
      <formula>"当日会場受付"</formula>
    </cfRule>
    <cfRule type="cellIs" dxfId="735" priority="132" operator="equal">
      <formula>"事前申込"</formula>
    </cfRule>
  </conditionalFormatting>
  <conditionalFormatting sqref="C471:D471">
    <cfRule type="cellIs" dxfId="734" priority="127" operator="equal">
      <formula>"随時申込"</formula>
    </cfRule>
    <cfRule type="cellIs" dxfId="733" priority="128" operator="equal">
      <formula>"当日会場受付"</formula>
    </cfRule>
    <cfRule type="cellIs" dxfId="732" priority="129" operator="equal">
      <formula>"事前申込"</formula>
    </cfRule>
  </conditionalFormatting>
  <conditionalFormatting sqref="C509:D509">
    <cfRule type="cellIs" dxfId="731" priority="124" operator="equal">
      <formula>"随時申込"</formula>
    </cfRule>
    <cfRule type="cellIs" dxfId="730" priority="125" operator="equal">
      <formula>"当日会場受付"</formula>
    </cfRule>
    <cfRule type="cellIs" dxfId="729" priority="126" operator="equal">
      <formula>"事前申込"</formula>
    </cfRule>
  </conditionalFormatting>
  <conditionalFormatting sqref="C340:D340">
    <cfRule type="cellIs" dxfId="728" priority="121" operator="equal">
      <formula>"随時申込"</formula>
    </cfRule>
    <cfRule type="cellIs" dxfId="727" priority="122" operator="equal">
      <formula>"当日会場受付"</formula>
    </cfRule>
    <cfRule type="cellIs" dxfId="726" priority="123" operator="equal">
      <formula>"事前申込"</formula>
    </cfRule>
  </conditionalFormatting>
  <conditionalFormatting sqref="C340:D340">
    <cfRule type="cellIs" dxfId="725" priority="118" operator="equal">
      <formula>"随時申込"</formula>
    </cfRule>
    <cfRule type="cellIs" dxfId="724" priority="119" operator="equal">
      <formula>"当日会場受付"</formula>
    </cfRule>
    <cfRule type="cellIs" dxfId="723" priority="120" operator="equal">
      <formula>"事前申込"</formula>
    </cfRule>
  </conditionalFormatting>
  <conditionalFormatting sqref="C348:D348">
    <cfRule type="cellIs" dxfId="722" priority="115" operator="equal">
      <formula>"随時申込"</formula>
    </cfRule>
    <cfRule type="cellIs" dxfId="721" priority="116" operator="equal">
      <formula>"当日会場受付"</formula>
    </cfRule>
    <cfRule type="cellIs" dxfId="720" priority="117" operator="equal">
      <formula>"事前申込"</formula>
    </cfRule>
  </conditionalFormatting>
  <conditionalFormatting sqref="C348:D348">
    <cfRule type="cellIs" dxfId="719" priority="112" operator="equal">
      <formula>"随時申込"</formula>
    </cfRule>
    <cfRule type="cellIs" dxfId="718" priority="113" operator="equal">
      <formula>"当日会場受付"</formula>
    </cfRule>
    <cfRule type="cellIs" dxfId="717" priority="114" operator="equal">
      <formula>"事前申込"</formula>
    </cfRule>
  </conditionalFormatting>
  <conditionalFormatting sqref="C359:D359">
    <cfRule type="cellIs" dxfId="716" priority="109" operator="equal">
      <formula>"随時申込"</formula>
    </cfRule>
    <cfRule type="cellIs" dxfId="715" priority="110" operator="equal">
      <formula>"当日会場受付"</formula>
    </cfRule>
    <cfRule type="cellIs" dxfId="714" priority="111" operator="equal">
      <formula>"事前申込"</formula>
    </cfRule>
  </conditionalFormatting>
  <conditionalFormatting sqref="C359:D359">
    <cfRule type="cellIs" dxfId="713" priority="106" operator="equal">
      <formula>"随時申込"</formula>
    </cfRule>
    <cfRule type="cellIs" dxfId="712" priority="107" operator="equal">
      <formula>"当日会場受付"</formula>
    </cfRule>
    <cfRule type="cellIs" dxfId="711" priority="108" operator="equal">
      <formula>"事前申込"</formula>
    </cfRule>
  </conditionalFormatting>
  <conditionalFormatting sqref="C367:D367">
    <cfRule type="cellIs" dxfId="710" priority="103" operator="equal">
      <formula>"随時申込"</formula>
    </cfRule>
    <cfRule type="cellIs" dxfId="709" priority="104" operator="equal">
      <formula>"当日会場受付"</formula>
    </cfRule>
    <cfRule type="cellIs" dxfId="708" priority="105" operator="equal">
      <formula>"事前申込"</formula>
    </cfRule>
  </conditionalFormatting>
  <conditionalFormatting sqref="C367:D367">
    <cfRule type="cellIs" dxfId="707" priority="100" operator="equal">
      <formula>"随時申込"</formula>
    </cfRule>
    <cfRule type="cellIs" dxfId="706" priority="101" operator="equal">
      <formula>"当日会場受付"</formula>
    </cfRule>
    <cfRule type="cellIs" dxfId="705" priority="102" operator="equal">
      <formula>"事前申込"</formula>
    </cfRule>
  </conditionalFormatting>
  <conditionalFormatting sqref="C267:D267">
    <cfRule type="cellIs" dxfId="704" priority="97" operator="equal">
      <formula>"随時申込"</formula>
    </cfRule>
    <cfRule type="cellIs" dxfId="703" priority="98" operator="equal">
      <formula>"当日会場受付"</formula>
    </cfRule>
    <cfRule type="cellIs" dxfId="702" priority="99" operator="equal">
      <formula>"事前申込"</formula>
    </cfRule>
  </conditionalFormatting>
  <conditionalFormatting sqref="C267:D267">
    <cfRule type="cellIs" dxfId="701" priority="94" operator="equal">
      <formula>"随時申込"</formula>
    </cfRule>
    <cfRule type="cellIs" dxfId="700" priority="95" operator="equal">
      <formula>"当日会場受付"</formula>
    </cfRule>
    <cfRule type="cellIs" dxfId="699" priority="96" operator="equal">
      <formula>"事前申込"</formula>
    </cfRule>
  </conditionalFormatting>
  <conditionalFormatting sqref="C269:D269">
    <cfRule type="cellIs" dxfId="698" priority="91" operator="equal">
      <formula>"随時申込"</formula>
    </cfRule>
    <cfRule type="cellIs" dxfId="697" priority="92" operator="equal">
      <formula>"当日会場受付"</formula>
    </cfRule>
    <cfRule type="cellIs" dxfId="696" priority="93" operator="equal">
      <formula>"事前申込"</formula>
    </cfRule>
  </conditionalFormatting>
  <conditionalFormatting sqref="C269:D269">
    <cfRule type="cellIs" dxfId="695" priority="88" operator="equal">
      <formula>"随時申込"</formula>
    </cfRule>
    <cfRule type="cellIs" dxfId="694" priority="89" operator="equal">
      <formula>"当日会場受付"</formula>
    </cfRule>
    <cfRule type="cellIs" dxfId="693" priority="90" operator="equal">
      <formula>"事前申込"</formula>
    </cfRule>
  </conditionalFormatting>
  <conditionalFormatting sqref="C271:D271">
    <cfRule type="cellIs" dxfId="692" priority="85" operator="equal">
      <formula>"随時申込"</formula>
    </cfRule>
    <cfRule type="cellIs" dxfId="691" priority="86" operator="equal">
      <formula>"当日会場受付"</formula>
    </cfRule>
    <cfRule type="cellIs" dxfId="690" priority="87" operator="equal">
      <formula>"事前申込"</formula>
    </cfRule>
  </conditionalFormatting>
  <conditionalFormatting sqref="C271:D271">
    <cfRule type="cellIs" dxfId="689" priority="82" operator="equal">
      <formula>"随時申込"</formula>
    </cfRule>
    <cfRule type="cellIs" dxfId="688" priority="83" operator="equal">
      <formula>"当日会場受付"</formula>
    </cfRule>
    <cfRule type="cellIs" dxfId="687" priority="84" operator="equal">
      <formula>"事前申込"</formula>
    </cfRule>
  </conditionalFormatting>
  <conditionalFormatting sqref="C34:D35">
    <cfRule type="cellIs" dxfId="686" priority="79" operator="equal">
      <formula>"随時申込"</formula>
    </cfRule>
    <cfRule type="cellIs" dxfId="685" priority="80" operator="equal">
      <formula>"当日会場受付"</formula>
    </cfRule>
    <cfRule type="cellIs" dxfId="684" priority="81" operator="equal">
      <formula>"事前申込"</formula>
    </cfRule>
  </conditionalFormatting>
  <conditionalFormatting sqref="C79:D79">
    <cfRule type="cellIs" dxfId="683" priority="76" operator="equal">
      <formula>"随時申込"</formula>
    </cfRule>
    <cfRule type="cellIs" dxfId="682" priority="77" operator="equal">
      <formula>"当日会場受付"</formula>
    </cfRule>
    <cfRule type="cellIs" dxfId="681" priority="78" operator="equal">
      <formula>"事前申込"</formula>
    </cfRule>
  </conditionalFormatting>
  <conditionalFormatting sqref="C126:D126">
    <cfRule type="cellIs" dxfId="680" priority="73" operator="equal">
      <formula>"随時申込"</formula>
    </cfRule>
    <cfRule type="cellIs" dxfId="679" priority="74" operator="equal">
      <formula>"当日会場受付"</formula>
    </cfRule>
    <cfRule type="cellIs" dxfId="678" priority="75" operator="equal">
      <formula>"事前申込"</formula>
    </cfRule>
  </conditionalFormatting>
  <conditionalFormatting sqref="C165:D165">
    <cfRule type="cellIs" dxfId="677" priority="70" operator="equal">
      <formula>"随時申込"</formula>
    </cfRule>
    <cfRule type="cellIs" dxfId="676" priority="71" operator="equal">
      <formula>"当日会場受付"</formula>
    </cfRule>
    <cfRule type="cellIs" dxfId="675" priority="72" operator="equal">
      <formula>"事前申込"</formula>
    </cfRule>
  </conditionalFormatting>
  <conditionalFormatting sqref="C200:D200">
    <cfRule type="cellIs" dxfId="674" priority="67" operator="equal">
      <formula>"随時申込"</formula>
    </cfRule>
    <cfRule type="cellIs" dxfId="673" priority="68" operator="equal">
      <formula>"当日会場受付"</formula>
    </cfRule>
    <cfRule type="cellIs" dxfId="672" priority="69" operator="equal">
      <formula>"事前申込"</formula>
    </cfRule>
  </conditionalFormatting>
  <conditionalFormatting sqref="C235:D235">
    <cfRule type="cellIs" dxfId="671" priority="64" operator="equal">
      <formula>"随時申込"</formula>
    </cfRule>
    <cfRule type="cellIs" dxfId="670" priority="65" operator="equal">
      <formula>"当日会場受付"</formula>
    </cfRule>
    <cfRule type="cellIs" dxfId="669" priority="66" operator="equal">
      <formula>"事前申込"</formula>
    </cfRule>
  </conditionalFormatting>
  <conditionalFormatting sqref="C282:D282">
    <cfRule type="cellIs" dxfId="668" priority="61" operator="equal">
      <formula>"随時申込"</formula>
    </cfRule>
    <cfRule type="cellIs" dxfId="667" priority="62" operator="equal">
      <formula>"当日会場受付"</formula>
    </cfRule>
    <cfRule type="cellIs" dxfId="666" priority="63" operator="equal">
      <formula>"事前申込"</formula>
    </cfRule>
  </conditionalFormatting>
  <conditionalFormatting sqref="C325:D325">
    <cfRule type="cellIs" dxfId="665" priority="58" operator="equal">
      <formula>"随時申込"</formula>
    </cfRule>
    <cfRule type="cellIs" dxfId="664" priority="59" operator="equal">
      <formula>"当日会場受付"</formula>
    </cfRule>
    <cfRule type="cellIs" dxfId="663" priority="60" operator="equal">
      <formula>"事前申込"</formula>
    </cfRule>
  </conditionalFormatting>
  <conditionalFormatting sqref="C370:D370">
    <cfRule type="cellIs" dxfId="662" priority="55" operator="equal">
      <formula>"随時申込"</formula>
    </cfRule>
    <cfRule type="cellIs" dxfId="661" priority="56" operator="equal">
      <formula>"当日会場受付"</formula>
    </cfRule>
    <cfRule type="cellIs" dxfId="660" priority="57" operator="equal">
      <formula>"事前申込"</formula>
    </cfRule>
  </conditionalFormatting>
  <conditionalFormatting sqref="C412:D412">
    <cfRule type="cellIs" dxfId="659" priority="52" operator="equal">
      <formula>"随時申込"</formula>
    </cfRule>
    <cfRule type="cellIs" dxfId="658" priority="53" operator="equal">
      <formula>"当日会場受付"</formula>
    </cfRule>
    <cfRule type="cellIs" dxfId="657" priority="54" operator="equal">
      <formula>"事前申込"</formula>
    </cfRule>
  </conditionalFormatting>
  <conditionalFormatting sqref="C453:D453">
    <cfRule type="cellIs" dxfId="656" priority="49" operator="equal">
      <formula>"随時申込"</formula>
    </cfRule>
    <cfRule type="cellIs" dxfId="655" priority="50" operator="equal">
      <formula>"当日会場受付"</formula>
    </cfRule>
    <cfRule type="cellIs" dxfId="654" priority="51" operator="equal">
      <formula>"事前申込"</formula>
    </cfRule>
  </conditionalFormatting>
  <conditionalFormatting sqref="C491:D491">
    <cfRule type="cellIs" dxfId="653" priority="46" operator="equal">
      <formula>"随時申込"</formula>
    </cfRule>
    <cfRule type="cellIs" dxfId="652" priority="47" operator="equal">
      <formula>"当日会場受付"</formula>
    </cfRule>
    <cfRule type="cellIs" dxfId="651" priority="48" operator="equal">
      <formula>"事前申込"</formula>
    </cfRule>
  </conditionalFormatting>
  <conditionalFormatting sqref="C532:D532">
    <cfRule type="cellIs" dxfId="650" priority="43" operator="equal">
      <formula>"随時申込"</formula>
    </cfRule>
    <cfRule type="cellIs" dxfId="649" priority="44" operator="equal">
      <formula>"当日会場受付"</formula>
    </cfRule>
    <cfRule type="cellIs" dxfId="648" priority="45" operator="equal">
      <formula>"事前申込"</formula>
    </cfRule>
  </conditionalFormatting>
  <conditionalFormatting sqref="C60:D60">
    <cfRule type="cellIs" dxfId="647" priority="40" operator="equal">
      <formula>"随時申込"</formula>
    </cfRule>
    <cfRule type="cellIs" dxfId="646" priority="41" operator="equal">
      <formula>"当日会場受付"</formula>
    </cfRule>
    <cfRule type="cellIs" dxfId="645" priority="42" operator="equal">
      <formula>"事前申込"</formula>
    </cfRule>
  </conditionalFormatting>
  <conditionalFormatting sqref="C146:D146">
    <cfRule type="cellIs" dxfId="644" priority="37" operator="equal">
      <formula>"随時申込"</formula>
    </cfRule>
    <cfRule type="cellIs" dxfId="643" priority="38" operator="equal">
      <formula>"当日会場受付"</formula>
    </cfRule>
    <cfRule type="cellIs" dxfId="642" priority="39" operator="equal">
      <formula>"事前申込"</formula>
    </cfRule>
  </conditionalFormatting>
  <conditionalFormatting sqref="C259:D259">
    <cfRule type="cellIs" dxfId="641" priority="34" operator="equal">
      <formula>"随時申込"</formula>
    </cfRule>
    <cfRule type="cellIs" dxfId="640" priority="35" operator="equal">
      <formula>"当日会場受付"</formula>
    </cfRule>
    <cfRule type="cellIs" dxfId="639" priority="36" operator="equal">
      <formula>"事前申込"</formula>
    </cfRule>
  </conditionalFormatting>
  <conditionalFormatting sqref="C351:D351">
    <cfRule type="cellIs" dxfId="638" priority="31" operator="equal">
      <formula>"随時申込"</formula>
    </cfRule>
    <cfRule type="cellIs" dxfId="637" priority="32" operator="equal">
      <formula>"当日会場受付"</formula>
    </cfRule>
    <cfRule type="cellIs" dxfId="636" priority="33" operator="equal">
      <formula>"事前申込"</formula>
    </cfRule>
  </conditionalFormatting>
  <conditionalFormatting sqref="C437:D437">
    <cfRule type="cellIs" dxfId="635" priority="28" operator="equal">
      <formula>"随時申込"</formula>
    </cfRule>
    <cfRule type="cellIs" dxfId="634" priority="29" operator="equal">
      <formula>"当日会場受付"</formula>
    </cfRule>
    <cfRule type="cellIs" dxfId="633" priority="30" operator="equal">
      <formula>"事前申込"</formula>
    </cfRule>
  </conditionalFormatting>
  <conditionalFormatting sqref="C515:D515">
    <cfRule type="cellIs" dxfId="632" priority="25" operator="equal">
      <formula>"随時申込"</formula>
    </cfRule>
    <cfRule type="cellIs" dxfId="631" priority="26" operator="equal">
      <formula>"当日会場受付"</formula>
    </cfRule>
    <cfRule type="cellIs" dxfId="630" priority="27" operator="equal">
      <formula>"事前申込"</formula>
    </cfRule>
  </conditionalFormatting>
  <conditionalFormatting sqref="C313:D313">
    <cfRule type="cellIs" dxfId="629" priority="22" operator="equal">
      <formula>"随時申込"</formula>
    </cfRule>
    <cfRule type="cellIs" dxfId="628" priority="23" operator="equal">
      <formula>"当日会場受付"</formula>
    </cfRule>
    <cfRule type="cellIs" dxfId="627" priority="24" operator="equal">
      <formula>"事前申込"</formula>
    </cfRule>
  </conditionalFormatting>
  <conditionalFormatting sqref="C313:D313">
    <cfRule type="cellIs" dxfId="626" priority="19" operator="equal">
      <formula>"随時申込"</formula>
    </cfRule>
    <cfRule type="cellIs" dxfId="625" priority="20" operator="equal">
      <formula>"当日会場受付"</formula>
    </cfRule>
    <cfRule type="cellIs" dxfId="624" priority="21" operator="equal">
      <formula>"事前申込"</formula>
    </cfRule>
  </conditionalFormatting>
  <conditionalFormatting sqref="C266:D266">
    <cfRule type="cellIs" dxfId="623" priority="16" operator="equal">
      <formula>"随時申込"</formula>
    </cfRule>
    <cfRule type="cellIs" dxfId="622" priority="17" operator="equal">
      <formula>"当日会場受付"</formula>
    </cfRule>
    <cfRule type="cellIs" dxfId="621" priority="18" operator="equal">
      <formula>"事前申込"</formula>
    </cfRule>
  </conditionalFormatting>
  <conditionalFormatting sqref="C266:D266">
    <cfRule type="cellIs" dxfId="620" priority="13" operator="equal">
      <formula>"随時申込"</formula>
    </cfRule>
    <cfRule type="cellIs" dxfId="619" priority="14" operator="equal">
      <formula>"当日会場受付"</formula>
    </cfRule>
    <cfRule type="cellIs" dxfId="618" priority="15" operator="equal">
      <formula>"事前申込"</formula>
    </cfRule>
  </conditionalFormatting>
  <conditionalFormatting sqref="C356:D356">
    <cfRule type="cellIs" dxfId="617" priority="10" operator="equal">
      <formula>"随時申込"</formula>
    </cfRule>
    <cfRule type="cellIs" dxfId="616" priority="11" operator="equal">
      <formula>"当日会場受付"</formula>
    </cfRule>
    <cfRule type="cellIs" dxfId="615" priority="12" operator="equal">
      <formula>"事前申込"</formula>
    </cfRule>
  </conditionalFormatting>
  <conditionalFormatting sqref="C356:D356">
    <cfRule type="cellIs" dxfId="614" priority="7" operator="equal">
      <formula>"随時申込"</formula>
    </cfRule>
    <cfRule type="cellIs" dxfId="613" priority="8" operator="equal">
      <formula>"当日会場受付"</formula>
    </cfRule>
    <cfRule type="cellIs" dxfId="612" priority="9" operator="equal">
      <formula>"事前申込"</formula>
    </cfRule>
  </conditionalFormatting>
  <conditionalFormatting sqref="C109:D109">
    <cfRule type="cellIs" dxfId="611" priority="4" operator="equal">
      <formula>"随時申込"</formula>
    </cfRule>
    <cfRule type="cellIs" dxfId="610" priority="5" operator="equal">
      <formula>"当日会場受付"</formula>
    </cfRule>
    <cfRule type="cellIs" dxfId="609" priority="6" operator="equal">
      <formula>"事前申込"</formula>
    </cfRule>
  </conditionalFormatting>
  <conditionalFormatting sqref="C19:D19">
    <cfRule type="cellIs" dxfId="2" priority="1" operator="equal">
      <formula>"随時申込"</formula>
    </cfRule>
    <cfRule type="cellIs" dxfId="1" priority="2" operator="equal">
      <formula>"当日会場受付"</formula>
    </cfRule>
    <cfRule type="cellIs" dxfId="0" priority="3" operator="equal">
      <formula>"事前申込"</formula>
    </cfRule>
  </conditionalFormatting>
  <hyperlinks>
    <hyperlink ref="M264" location="'13~16'!A1" display="'13~16'!A1" xr:uid="{DAEEEEF7-729E-4D8A-8607-970CD2E4C460}"/>
    <hyperlink ref="M316" location="'17~20'!A1" display="'17~20'!A1" xr:uid="{DD425877-4653-4228-9059-0723C84EE207}"/>
    <hyperlink ref="M196" location="'5~8'!A1" display="'5~8'!A1" xr:uid="{1BB92D30-87AD-4516-BAC1-EAD179C0F33B}"/>
    <hyperlink ref="M133" location="'1~4'!A1" display="'1~4'!A1" xr:uid="{8F62B525-3696-4D7D-B0B5-504196BDC665}"/>
  </hyperlinks>
  <printOptions horizontalCentered="1" verticalCentered="1"/>
  <pageMargins left="0.70866141732283472" right="0.70866141732283472" top="0.74803149606299213" bottom="0.74803149606299213" header="0.31496062992125984" footer="0.31496062992125984"/>
  <pageSetup paperSize="11" scale="21" fitToHeight="0" orientation="portrait" r:id="rId1"/>
  <headerFooter>
    <oddHeader xml:space="preserve">&amp;C&amp;"HGP創英角ｺﾞｼｯｸUB,標準"&amp;36
</oddHeader>
  </headerFooter>
  <rowBreaks count="16" manualBreakCount="16">
    <brk id="30" max="16383" man="1"/>
    <brk id="67" max="16383" man="1"/>
    <brk id="99" max="16383" man="1"/>
    <brk id="130" max="16383" man="1"/>
    <brk id="169" max="16383" man="1"/>
    <brk id="187" max="16383" man="1"/>
    <brk id="224" max="16383" man="1"/>
    <brk id="254" max="16383" man="1"/>
    <brk id="293" max="16383" man="1"/>
    <brk id="329" max="16383" man="1"/>
    <brk id="365" max="16383" man="1"/>
    <brk id="374" max="16383" man="1"/>
    <brk id="409" max="16383" man="1"/>
    <brk id="444" max="16383" man="1"/>
    <brk id="475" max="16383" man="1"/>
    <brk id="50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DF326-4BCC-44F6-95FD-451B39192C57}">
  <sheetPr>
    <pageSetUpPr fitToPage="1"/>
  </sheetPr>
  <dimension ref="A1:AE187"/>
  <sheetViews>
    <sheetView tabSelected="1" view="pageBreakPreview" zoomScale="50" zoomScaleNormal="50" zoomScaleSheetLayoutView="50" zoomScalePageLayoutView="48" workbookViewId="0">
      <selection activeCell="D19" sqref="D19"/>
    </sheetView>
  </sheetViews>
  <sheetFormatPr defaultColWidth="9" defaultRowHeight="32.25" x14ac:dyDescent="0.7"/>
  <cols>
    <col min="1" max="1" width="18.8125" style="53" customWidth="1"/>
    <col min="2" max="2" width="18.625" style="53" customWidth="1"/>
    <col min="3" max="3" width="101.0625" style="54" customWidth="1"/>
    <col min="4" max="4" width="107.125" style="55" customWidth="1"/>
    <col min="5" max="5" width="55.5" style="62" hidden="1" customWidth="1"/>
    <col min="6" max="6" width="59.375" style="62" hidden="1" customWidth="1"/>
    <col min="7" max="7" width="46.6875" style="62" hidden="1" customWidth="1"/>
    <col min="8" max="8" width="13.3125" style="55" hidden="1" customWidth="1"/>
    <col min="9" max="9" width="32.3125" style="55" hidden="1" customWidth="1"/>
    <col min="10" max="10" width="42.375" style="55" hidden="1" customWidth="1"/>
    <col min="11" max="11" width="62.9375" style="62" hidden="1" customWidth="1"/>
    <col min="12" max="12" width="88.1875" style="62" hidden="1" customWidth="1"/>
    <col min="13" max="13" width="58.625" style="58" hidden="1" customWidth="1"/>
    <col min="14" max="14" width="19.1875" style="56" hidden="1" customWidth="1"/>
    <col min="15" max="15" width="16.375" style="56" hidden="1" customWidth="1"/>
    <col min="16" max="18" width="9" style="56"/>
    <col min="19" max="19" width="16.375" style="56" bestFit="1" customWidth="1"/>
    <col min="20" max="20" width="24.1875" style="56" customWidth="1"/>
    <col min="21" max="21" width="29.8125" style="56" bestFit="1" customWidth="1"/>
    <col min="22" max="22" width="74.5" style="56" bestFit="1" customWidth="1"/>
    <col min="23" max="30" width="0" style="56" hidden="1" customWidth="1"/>
    <col min="31" max="31" width="24.625" style="56" customWidth="1"/>
    <col min="32" max="16384" width="9" style="56"/>
  </cols>
  <sheetData>
    <row r="1" spans="1:31" ht="55.15" customHeight="1" x14ac:dyDescent="0.7">
      <c r="A1" s="187" t="s">
        <v>275</v>
      </c>
      <c r="B1" s="188"/>
      <c r="C1" s="188"/>
      <c r="D1" s="189"/>
      <c r="E1" s="122"/>
      <c r="F1" s="122"/>
      <c r="G1" s="122"/>
      <c r="H1" s="122"/>
      <c r="I1" s="122"/>
      <c r="J1" s="122"/>
      <c r="K1" s="122"/>
      <c r="L1" s="122"/>
      <c r="M1" s="122"/>
      <c r="N1" s="64"/>
      <c r="O1" s="64"/>
      <c r="P1" s="64"/>
      <c r="Q1" s="64"/>
      <c r="R1" s="64"/>
      <c r="S1" s="64"/>
      <c r="T1" s="64"/>
      <c r="U1" s="64"/>
      <c r="V1" s="64"/>
      <c r="W1" s="63"/>
      <c r="X1" s="63"/>
      <c r="Y1" s="63"/>
      <c r="Z1" s="63"/>
      <c r="AA1" s="63"/>
      <c r="AB1" s="63"/>
      <c r="AC1" s="63"/>
      <c r="AD1" s="63"/>
      <c r="AE1" s="63"/>
    </row>
    <row r="2" spans="1:31" ht="134.65" customHeight="1" thickBot="1" x14ac:dyDescent="0.75">
      <c r="A2" s="190" t="s">
        <v>276</v>
      </c>
      <c r="B2" s="191"/>
      <c r="C2" s="191"/>
      <c r="D2" s="192"/>
      <c r="E2" s="120"/>
      <c r="F2" s="120"/>
      <c r="G2" s="120"/>
      <c r="H2" s="120"/>
      <c r="I2" s="120"/>
      <c r="J2" s="120"/>
      <c r="K2" s="120"/>
      <c r="L2" s="120"/>
      <c r="M2" s="120"/>
      <c r="N2" s="65"/>
      <c r="O2" s="65"/>
      <c r="P2" s="65"/>
      <c r="Q2" s="65"/>
      <c r="R2" s="65"/>
      <c r="S2" s="65"/>
      <c r="T2" s="65"/>
      <c r="U2" s="65"/>
      <c r="V2" s="65"/>
      <c r="W2" s="65"/>
      <c r="X2" s="65"/>
      <c r="Y2" s="65"/>
      <c r="Z2" s="65"/>
      <c r="AA2" s="65"/>
      <c r="AB2" s="65"/>
      <c r="AC2" s="65"/>
      <c r="AD2" s="65"/>
      <c r="AE2" s="65"/>
    </row>
    <row r="3" spans="1:31" s="58" customFormat="1" ht="55.25" customHeight="1" thickTop="1" x14ac:dyDescent="0.7">
      <c r="A3" s="111"/>
      <c r="B3" s="111" t="s">
        <v>82</v>
      </c>
      <c r="C3" s="112" t="s">
        <v>83</v>
      </c>
      <c r="D3" s="113" t="s">
        <v>80</v>
      </c>
      <c r="E3" s="113" t="s">
        <v>64</v>
      </c>
      <c r="F3" s="113" t="s">
        <v>64</v>
      </c>
      <c r="G3" s="113" t="s">
        <v>64</v>
      </c>
      <c r="H3" s="113" t="s">
        <v>64</v>
      </c>
      <c r="I3" s="113" t="s">
        <v>64</v>
      </c>
      <c r="J3" s="113" t="s">
        <v>64</v>
      </c>
      <c r="K3" s="113" t="s">
        <v>64</v>
      </c>
      <c r="L3" s="113" t="s">
        <v>64</v>
      </c>
      <c r="M3" s="113">
        <v>30</v>
      </c>
      <c r="N3" s="109" t="s">
        <v>37</v>
      </c>
      <c r="O3" s="57" t="s">
        <v>8</v>
      </c>
    </row>
    <row r="4" spans="1:31" s="58" customFormat="1" ht="55.25" customHeight="1" x14ac:dyDescent="0.7">
      <c r="A4" s="172">
        <v>44896</v>
      </c>
      <c r="B4" s="172" t="s">
        <v>50</v>
      </c>
      <c r="C4" s="142" t="s">
        <v>261</v>
      </c>
      <c r="D4" s="84" t="s">
        <v>262</v>
      </c>
      <c r="E4" s="113"/>
      <c r="F4" s="113"/>
      <c r="G4" s="113"/>
      <c r="H4" s="113"/>
      <c r="I4" s="113"/>
      <c r="J4" s="113"/>
      <c r="K4" s="113"/>
      <c r="L4" s="113"/>
      <c r="M4" s="113"/>
      <c r="N4" s="78"/>
      <c r="O4" s="78"/>
    </row>
    <row r="5" spans="1:31" s="58" customFormat="1" ht="55.25" customHeight="1" x14ac:dyDescent="0.7">
      <c r="A5" s="173"/>
      <c r="B5" s="173"/>
      <c r="C5" s="143" t="s">
        <v>206</v>
      </c>
      <c r="D5" s="84" t="s">
        <v>207</v>
      </c>
      <c r="E5" s="113"/>
      <c r="F5" s="113"/>
      <c r="G5" s="113"/>
      <c r="H5" s="113"/>
      <c r="I5" s="113"/>
      <c r="J5" s="113"/>
      <c r="K5" s="113"/>
      <c r="L5" s="113"/>
      <c r="M5" s="113"/>
      <c r="N5" s="78"/>
      <c r="O5" s="78"/>
    </row>
    <row r="6" spans="1:31" s="58" customFormat="1" ht="55.25" customHeight="1" x14ac:dyDescent="0.7">
      <c r="A6" s="173"/>
      <c r="B6" s="173"/>
      <c r="C6" s="142" t="s">
        <v>186</v>
      </c>
      <c r="D6" s="84" t="s">
        <v>280</v>
      </c>
      <c r="E6" s="113"/>
      <c r="F6" s="113"/>
      <c r="G6" s="113"/>
      <c r="H6" s="113"/>
      <c r="I6" s="113"/>
      <c r="J6" s="113"/>
      <c r="K6" s="113"/>
      <c r="L6" s="113"/>
      <c r="M6" s="113"/>
      <c r="N6" s="78"/>
      <c r="O6" s="78"/>
    </row>
    <row r="7" spans="1:31" s="58" customFormat="1" ht="55.25" customHeight="1" x14ac:dyDescent="0.7">
      <c r="A7" s="173"/>
      <c r="B7" s="173"/>
      <c r="C7" s="144" t="s">
        <v>168</v>
      </c>
      <c r="D7" s="84" t="s">
        <v>171</v>
      </c>
      <c r="E7" s="113"/>
      <c r="F7" s="113"/>
      <c r="G7" s="113"/>
      <c r="H7" s="113"/>
      <c r="I7" s="113"/>
      <c r="J7" s="113"/>
      <c r="K7" s="113"/>
      <c r="L7" s="113"/>
      <c r="M7" s="113"/>
      <c r="N7" s="78"/>
      <c r="O7" s="78"/>
    </row>
    <row r="8" spans="1:31" s="58" customFormat="1" ht="55.25" customHeight="1" x14ac:dyDescent="0.7">
      <c r="A8" s="173"/>
      <c r="B8" s="173"/>
      <c r="C8" s="144" t="s">
        <v>103</v>
      </c>
      <c r="D8" s="84" t="s">
        <v>66</v>
      </c>
      <c r="E8" s="113"/>
      <c r="F8" s="113"/>
      <c r="G8" s="113"/>
      <c r="H8" s="113"/>
      <c r="I8" s="113"/>
      <c r="J8" s="113"/>
      <c r="K8" s="113"/>
      <c r="L8" s="113"/>
      <c r="M8" s="113"/>
      <c r="N8" s="78"/>
      <c r="O8" s="78"/>
    </row>
    <row r="9" spans="1:31" s="58" customFormat="1" ht="55.25" customHeight="1" x14ac:dyDescent="0.7">
      <c r="A9" s="173"/>
      <c r="B9" s="173"/>
      <c r="C9" s="144" t="s">
        <v>81</v>
      </c>
      <c r="D9" s="84" t="s">
        <v>89</v>
      </c>
      <c r="E9" s="113"/>
      <c r="F9" s="113"/>
      <c r="G9" s="113"/>
      <c r="H9" s="113"/>
      <c r="I9" s="113"/>
      <c r="J9" s="113"/>
      <c r="K9" s="113"/>
      <c r="L9" s="113"/>
      <c r="M9" s="113"/>
      <c r="N9" s="78"/>
      <c r="O9" s="78"/>
    </row>
    <row r="10" spans="1:31" s="58" customFormat="1" ht="55.25" customHeight="1" x14ac:dyDescent="0.7">
      <c r="A10" s="174"/>
      <c r="B10" s="174"/>
      <c r="C10" s="142" t="s">
        <v>195</v>
      </c>
      <c r="D10" s="84" t="s">
        <v>196</v>
      </c>
      <c r="E10" s="113"/>
      <c r="F10" s="113"/>
      <c r="G10" s="113"/>
      <c r="H10" s="113"/>
      <c r="I10" s="113"/>
      <c r="J10" s="113"/>
      <c r="K10" s="113"/>
      <c r="L10" s="113"/>
      <c r="M10" s="113"/>
      <c r="N10" s="78"/>
      <c r="O10" s="78"/>
    </row>
    <row r="11" spans="1:31" s="58" customFormat="1" ht="55.25" customHeight="1" x14ac:dyDescent="0.7">
      <c r="A11" s="175">
        <v>44897</v>
      </c>
      <c r="B11" s="175" t="s">
        <v>52</v>
      </c>
      <c r="C11" s="145" t="s">
        <v>206</v>
      </c>
      <c r="D11" s="89" t="s">
        <v>207</v>
      </c>
      <c r="E11" s="113"/>
      <c r="F11" s="113"/>
      <c r="G11" s="113"/>
      <c r="H11" s="113"/>
      <c r="I11" s="113"/>
      <c r="J11" s="113"/>
      <c r="K11" s="113"/>
      <c r="L11" s="113"/>
      <c r="M11" s="113"/>
      <c r="N11" s="78"/>
      <c r="O11" s="78"/>
    </row>
    <row r="12" spans="1:31" s="61" customFormat="1" ht="55.25" customHeight="1" x14ac:dyDescent="0.7">
      <c r="A12" s="176"/>
      <c r="B12" s="176"/>
      <c r="C12" s="146" t="s">
        <v>256</v>
      </c>
      <c r="D12" s="89" t="s">
        <v>285</v>
      </c>
      <c r="E12" s="73"/>
      <c r="F12" s="73"/>
      <c r="G12" s="73"/>
      <c r="H12" s="73"/>
      <c r="I12" s="73"/>
      <c r="J12" s="73"/>
      <c r="K12" s="73"/>
      <c r="L12" s="73"/>
      <c r="M12" s="59"/>
      <c r="N12" s="110"/>
      <c r="O12" s="60"/>
    </row>
    <row r="13" spans="1:31" s="61" customFormat="1" ht="55.25" customHeight="1" x14ac:dyDescent="0.7">
      <c r="A13" s="176"/>
      <c r="B13" s="176"/>
      <c r="C13" s="147" t="s">
        <v>186</v>
      </c>
      <c r="D13" s="89" t="s">
        <v>187</v>
      </c>
      <c r="E13" s="73"/>
      <c r="F13" s="73"/>
      <c r="G13" s="73"/>
      <c r="H13" s="73"/>
      <c r="I13" s="73"/>
      <c r="J13" s="73"/>
      <c r="K13" s="73"/>
      <c r="L13" s="73"/>
      <c r="M13" s="59"/>
      <c r="N13" s="110"/>
      <c r="O13" s="60"/>
    </row>
    <row r="14" spans="1:31" s="61" customFormat="1" ht="55.25" customHeight="1" x14ac:dyDescent="0.7">
      <c r="A14" s="176"/>
      <c r="B14" s="176"/>
      <c r="C14" s="147" t="s">
        <v>169</v>
      </c>
      <c r="D14" s="89" t="s">
        <v>171</v>
      </c>
      <c r="E14" s="73"/>
      <c r="F14" s="73"/>
      <c r="G14" s="73"/>
      <c r="H14" s="73"/>
      <c r="I14" s="73"/>
      <c r="J14" s="73"/>
      <c r="K14" s="73"/>
      <c r="L14" s="73"/>
      <c r="M14" s="59"/>
      <c r="N14" s="110"/>
      <c r="O14" s="60"/>
    </row>
    <row r="15" spans="1:31" s="61" customFormat="1" ht="55.25" customHeight="1" x14ac:dyDescent="0.7">
      <c r="A15" s="176"/>
      <c r="B15" s="176"/>
      <c r="C15" s="146" t="s">
        <v>251</v>
      </c>
      <c r="D15" s="89" t="s">
        <v>189</v>
      </c>
      <c r="E15" s="73"/>
      <c r="F15" s="73"/>
      <c r="G15" s="73"/>
      <c r="H15" s="73"/>
      <c r="I15" s="73"/>
      <c r="J15" s="73"/>
      <c r="K15" s="73"/>
      <c r="L15" s="73"/>
      <c r="M15" s="59"/>
      <c r="N15" s="110"/>
      <c r="O15" s="60"/>
    </row>
    <row r="16" spans="1:31" s="61" customFormat="1" ht="55.25" customHeight="1" x14ac:dyDescent="0.7">
      <c r="A16" s="176"/>
      <c r="B16" s="176"/>
      <c r="C16" s="146" t="s">
        <v>182</v>
      </c>
      <c r="D16" s="89" t="s">
        <v>250</v>
      </c>
      <c r="E16" s="73"/>
      <c r="F16" s="73"/>
      <c r="G16" s="73"/>
      <c r="H16" s="73"/>
      <c r="I16" s="73"/>
      <c r="J16" s="73"/>
      <c r="K16" s="73"/>
      <c r="L16" s="73"/>
      <c r="M16" s="59"/>
      <c r="N16" s="110"/>
      <c r="O16" s="60"/>
    </row>
    <row r="17" spans="1:15" s="61" customFormat="1" ht="55.25" customHeight="1" x14ac:dyDescent="0.7">
      <c r="A17" s="176"/>
      <c r="B17" s="176"/>
      <c r="C17" s="147" t="s">
        <v>81</v>
      </c>
      <c r="D17" s="89" t="s">
        <v>102</v>
      </c>
      <c r="E17" s="73"/>
      <c r="F17" s="73"/>
      <c r="G17" s="73"/>
      <c r="H17" s="73"/>
      <c r="I17" s="73"/>
      <c r="J17" s="73"/>
      <c r="K17" s="73"/>
      <c r="L17" s="73"/>
      <c r="M17" s="59"/>
      <c r="N17" s="110"/>
      <c r="O17" s="60"/>
    </row>
    <row r="18" spans="1:15" s="61" customFormat="1" ht="55.25" customHeight="1" x14ac:dyDescent="0.7">
      <c r="A18" s="177"/>
      <c r="B18" s="177"/>
      <c r="C18" s="147" t="s">
        <v>195</v>
      </c>
      <c r="D18" s="89" t="s">
        <v>196</v>
      </c>
      <c r="E18" s="73"/>
      <c r="F18" s="73"/>
      <c r="G18" s="73"/>
      <c r="H18" s="73"/>
      <c r="I18" s="73"/>
      <c r="J18" s="73"/>
      <c r="K18" s="73"/>
      <c r="L18" s="73"/>
      <c r="M18" s="59"/>
      <c r="N18" s="110"/>
      <c r="O18" s="60"/>
    </row>
    <row r="19" spans="1:15" s="61" customFormat="1" ht="55.25" customHeight="1" x14ac:dyDescent="0.7">
      <c r="A19" s="178">
        <v>44898</v>
      </c>
      <c r="B19" s="178" t="s">
        <v>183</v>
      </c>
      <c r="C19" s="148" t="s">
        <v>398</v>
      </c>
      <c r="D19" s="80" t="s">
        <v>397</v>
      </c>
      <c r="E19" s="73"/>
      <c r="F19" s="73"/>
      <c r="G19" s="73"/>
      <c r="H19" s="73"/>
      <c r="I19" s="73"/>
      <c r="J19" s="73"/>
      <c r="K19" s="73"/>
      <c r="L19" s="73"/>
      <c r="M19" s="59"/>
      <c r="N19" s="110"/>
      <c r="O19" s="60"/>
    </row>
    <row r="20" spans="1:15" s="61" customFormat="1" ht="55.25" customHeight="1" x14ac:dyDescent="0.7">
      <c r="A20" s="179"/>
      <c r="B20" s="179"/>
      <c r="C20" s="148" t="s">
        <v>195</v>
      </c>
      <c r="D20" s="80" t="s">
        <v>196</v>
      </c>
      <c r="E20" s="73"/>
      <c r="F20" s="73"/>
      <c r="G20" s="73"/>
      <c r="H20" s="73"/>
      <c r="I20" s="73"/>
      <c r="J20" s="73"/>
      <c r="K20" s="73"/>
      <c r="L20" s="73"/>
      <c r="M20" s="59"/>
      <c r="N20" s="110"/>
      <c r="O20" s="60"/>
    </row>
    <row r="21" spans="1:15" s="61" customFormat="1" ht="55.25" customHeight="1" x14ac:dyDescent="0.7">
      <c r="A21" s="121">
        <v>44899</v>
      </c>
      <c r="B21" s="121" t="s">
        <v>55</v>
      </c>
      <c r="C21" s="149" t="s">
        <v>195</v>
      </c>
      <c r="D21" s="82" t="s">
        <v>196</v>
      </c>
      <c r="E21" s="73"/>
      <c r="F21" s="73"/>
      <c r="G21" s="73"/>
      <c r="H21" s="73"/>
      <c r="I21" s="73"/>
      <c r="J21" s="73"/>
      <c r="K21" s="73"/>
      <c r="L21" s="73"/>
      <c r="M21" s="59"/>
      <c r="N21" s="110"/>
      <c r="O21" s="60"/>
    </row>
    <row r="22" spans="1:15" s="61" customFormat="1" ht="55.25" customHeight="1" x14ac:dyDescent="0.7">
      <c r="A22" s="175">
        <v>44900</v>
      </c>
      <c r="B22" s="175" t="s">
        <v>56</v>
      </c>
      <c r="C22" s="145" t="s">
        <v>206</v>
      </c>
      <c r="D22" s="89" t="s">
        <v>207</v>
      </c>
      <c r="E22" s="73"/>
      <c r="F22" s="73"/>
      <c r="G22" s="73"/>
      <c r="H22" s="73"/>
      <c r="I22" s="73"/>
      <c r="J22" s="73"/>
      <c r="K22" s="73"/>
      <c r="L22" s="73"/>
      <c r="M22" s="59"/>
      <c r="N22" s="110"/>
      <c r="O22" s="60"/>
    </row>
    <row r="23" spans="1:15" s="61" customFormat="1" ht="55.25" customHeight="1" x14ac:dyDescent="0.7">
      <c r="A23" s="176"/>
      <c r="B23" s="176"/>
      <c r="C23" s="146" t="s">
        <v>184</v>
      </c>
      <c r="D23" s="89" t="s">
        <v>185</v>
      </c>
      <c r="E23" s="73"/>
      <c r="F23" s="73"/>
      <c r="G23" s="73"/>
      <c r="H23" s="73"/>
      <c r="I23" s="73"/>
      <c r="J23" s="73"/>
      <c r="K23" s="73"/>
      <c r="L23" s="73"/>
      <c r="M23" s="59"/>
      <c r="N23" s="110"/>
      <c r="O23" s="60"/>
    </row>
    <row r="24" spans="1:15" s="61" customFormat="1" ht="55.25" customHeight="1" x14ac:dyDescent="0.7">
      <c r="A24" s="176"/>
      <c r="B24" s="176"/>
      <c r="C24" s="147" t="s">
        <v>186</v>
      </c>
      <c r="D24" s="89" t="s">
        <v>187</v>
      </c>
      <c r="E24" s="73"/>
      <c r="F24" s="73"/>
      <c r="G24" s="73"/>
      <c r="H24" s="73"/>
      <c r="I24" s="73"/>
      <c r="J24" s="73"/>
      <c r="K24" s="73"/>
      <c r="L24" s="73"/>
      <c r="M24" s="59"/>
      <c r="N24" s="110"/>
      <c r="O24" s="60"/>
    </row>
    <row r="25" spans="1:15" s="61" customFormat="1" ht="55.25" customHeight="1" x14ac:dyDescent="0.7">
      <c r="A25" s="176"/>
      <c r="B25" s="176"/>
      <c r="C25" s="146" t="s">
        <v>168</v>
      </c>
      <c r="D25" s="89" t="s">
        <v>171</v>
      </c>
      <c r="E25" s="73"/>
      <c r="F25" s="73"/>
      <c r="G25" s="73"/>
      <c r="H25" s="73"/>
      <c r="I25" s="73"/>
      <c r="J25" s="73"/>
      <c r="K25" s="73"/>
      <c r="L25" s="73"/>
      <c r="M25" s="59"/>
      <c r="N25" s="110"/>
      <c r="O25" s="60"/>
    </row>
    <row r="26" spans="1:15" s="61" customFormat="1" ht="55.25" customHeight="1" x14ac:dyDescent="0.7">
      <c r="A26" s="176"/>
      <c r="B26" s="176"/>
      <c r="C26" s="146" t="s">
        <v>188</v>
      </c>
      <c r="D26" s="89" t="s">
        <v>189</v>
      </c>
      <c r="E26" s="73"/>
      <c r="F26" s="73"/>
      <c r="G26" s="73"/>
      <c r="H26" s="73"/>
      <c r="I26" s="73"/>
      <c r="J26" s="73"/>
      <c r="K26" s="73"/>
      <c r="L26" s="73"/>
      <c r="M26" s="59"/>
      <c r="N26" s="110"/>
      <c r="O26" s="60"/>
    </row>
    <row r="27" spans="1:15" s="61" customFormat="1" ht="55.25" customHeight="1" x14ac:dyDescent="0.7">
      <c r="A27" s="176"/>
      <c r="B27" s="176"/>
      <c r="C27" s="147" t="s">
        <v>103</v>
      </c>
      <c r="D27" s="89" t="s">
        <v>66</v>
      </c>
      <c r="E27" s="73"/>
      <c r="F27" s="73"/>
      <c r="G27" s="73"/>
      <c r="H27" s="73"/>
      <c r="I27" s="73"/>
      <c r="J27" s="73"/>
      <c r="K27" s="73"/>
      <c r="L27" s="73"/>
      <c r="M27" s="59"/>
      <c r="N27" s="110"/>
      <c r="O27" s="60"/>
    </row>
    <row r="28" spans="1:15" s="61" customFormat="1" ht="55.25" customHeight="1" x14ac:dyDescent="0.7">
      <c r="A28" s="176"/>
      <c r="B28" s="176"/>
      <c r="C28" s="147" t="s">
        <v>106</v>
      </c>
      <c r="D28" s="89" t="s">
        <v>190</v>
      </c>
      <c r="E28" s="73"/>
      <c r="F28" s="73"/>
      <c r="G28" s="73"/>
      <c r="H28" s="73"/>
      <c r="I28" s="73"/>
      <c r="J28" s="73"/>
      <c r="K28" s="73"/>
      <c r="L28" s="73"/>
      <c r="M28" s="59"/>
      <c r="N28" s="110"/>
      <c r="O28" s="60"/>
    </row>
    <row r="29" spans="1:15" s="61" customFormat="1" ht="55.25" customHeight="1" x14ac:dyDescent="0.7">
      <c r="A29" s="176"/>
      <c r="B29" s="176"/>
      <c r="C29" s="146" t="s">
        <v>81</v>
      </c>
      <c r="D29" s="89" t="s">
        <v>102</v>
      </c>
      <c r="E29" s="73"/>
      <c r="F29" s="73"/>
      <c r="G29" s="73"/>
      <c r="H29" s="73"/>
      <c r="I29" s="73"/>
      <c r="J29" s="73"/>
      <c r="K29" s="73"/>
      <c r="L29" s="73"/>
      <c r="M29" s="59"/>
      <c r="N29" s="110"/>
      <c r="O29" s="60"/>
    </row>
    <row r="30" spans="1:15" s="61" customFormat="1" ht="55.25" customHeight="1" x14ac:dyDescent="0.7">
      <c r="A30" s="177"/>
      <c r="B30" s="177"/>
      <c r="C30" s="146" t="s">
        <v>195</v>
      </c>
      <c r="D30" s="89" t="s">
        <v>196</v>
      </c>
      <c r="E30" s="73"/>
      <c r="F30" s="73"/>
      <c r="G30" s="73"/>
      <c r="H30" s="73"/>
      <c r="I30" s="73"/>
      <c r="J30" s="73"/>
      <c r="K30" s="73"/>
      <c r="L30" s="73"/>
      <c r="M30" s="59"/>
      <c r="N30" s="110"/>
      <c r="O30" s="60"/>
    </row>
    <row r="31" spans="1:15" s="61" customFormat="1" ht="55.25" customHeight="1" x14ac:dyDescent="0.7">
      <c r="A31" s="172">
        <v>44901</v>
      </c>
      <c r="B31" s="172" t="s">
        <v>58</v>
      </c>
      <c r="C31" s="144" t="s">
        <v>186</v>
      </c>
      <c r="D31" s="84" t="s">
        <v>187</v>
      </c>
      <c r="E31" s="73"/>
      <c r="F31" s="73"/>
      <c r="G31" s="73"/>
      <c r="H31" s="73"/>
      <c r="I31" s="73"/>
      <c r="J31" s="73"/>
      <c r="K31" s="73"/>
      <c r="L31" s="73"/>
      <c r="M31" s="59"/>
      <c r="N31" s="110"/>
      <c r="O31" s="60"/>
    </row>
    <row r="32" spans="1:15" s="61" customFormat="1" ht="55.25" customHeight="1" x14ac:dyDescent="0.7">
      <c r="A32" s="173"/>
      <c r="B32" s="173"/>
      <c r="C32" s="144" t="s">
        <v>168</v>
      </c>
      <c r="D32" s="84" t="s">
        <v>171</v>
      </c>
      <c r="E32" s="73"/>
      <c r="F32" s="73"/>
      <c r="G32" s="73"/>
      <c r="H32" s="73"/>
      <c r="I32" s="73"/>
      <c r="J32" s="73"/>
      <c r="K32" s="73"/>
      <c r="L32" s="73"/>
      <c r="M32" s="59"/>
      <c r="N32" s="110"/>
      <c r="O32" s="60"/>
    </row>
    <row r="33" spans="1:15" s="61" customFormat="1" ht="55.25" customHeight="1" x14ac:dyDescent="0.7">
      <c r="A33" s="173"/>
      <c r="B33" s="173"/>
      <c r="C33" s="144" t="s">
        <v>188</v>
      </c>
      <c r="D33" s="84" t="s">
        <v>189</v>
      </c>
      <c r="E33" s="73"/>
      <c r="F33" s="73"/>
      <c r="G33" s="73"/>
      <c r="H33" s="73"/>
      <c r="I33" s="73"/>
      <c r="J33" s="73"/>
      <c r="K33" s="73"/>
      <c r="L33" s="73"/>
      <c r="M33" s="59"/>
      <c r="N33" s="110"/>
      <c r="O33" s="60"/>
    </row>
    <row r="34" spans="1:15" s="61" customFormat="1" ht="55.25" customHeight="1" x14ac:dyDescent="0.7">
      <c r="A34" s="173"/>
      <c r="B34" s="173"/>
      <c r="C34" s="144" t="s">
        <v>300</v>
      </c>
      <c r="D34" s="84" t="s">
        <v>173</v>
      </c>
      <c r="E34" s="73"/>
      <c r="F34" s="73"/>
      <c r="G34" s="73"/>
      <c r="H34" s="73"/>
      <c r="I34" s="73"/>
      <c r="J34" s="73"/>
      <c r="K34" s="73"/>
      <c r="L34" s="73"/>
      <c r="M34" s="59"/>
      <c r="N34" s="110"/>
      <c r="O34" s="60"/>
    </row>
    <row r="35" spans="1:15" s="61" customFormat="1" ht="55.25" customHeight="1" x14ac:dyDescent="0.7">
      <c r="A35" s="173"/>
      <c r="B35" s="173"/>
      <c r="C35" s="144" t="s">
        <v>301</v>
      </c>
      <c r="D35" s="84" t="s">
        <v>302</v>
      </c>
      <c r="E35" s="73"/>
      <c r="F35" s="73"/>
      <c r="G35" s="73"/>
      <c r="H35" s="73"/>
      <c r="I35" s="73"/>
      <c r="J35" s="73"/>
      <c r="K35" s="73"/>
      <c r="L35" s="73"/>
      <c r="M35" s="59"/>
      <c r="N35" s="110"/>
      <c r="O35" s="60"/>
    </row>
    <row r="36" spans="1:15" s="61" customFormat="1" ht="55.25" customHeight="1" x14ac:dyDescent="0.7">
      <c r="A36" s="173"/>
      <c r="B36" s="173"/>
      <c r="C36" s="144" t="s">
        <v>103</v>
      </c>
      <c r="D36" s="84" t="s">
        <v>66</v>
      </c>
      <c r="E36" s="73"/>
      <c r="F36" s="73"/>
      <c r="G36" s="73"/>
      <c r="H36" s="73"/>
      <c r="I36" s="73"/>
      <c r="J36" s="73"/>
      <c r="K36" s="73"/>
      <c r="L36" s="73"/>
      <c r="M36" s="59"/>
      <c r="N36" s="110"/>
      <c r="O36" s="60"/>
    </row>
    <row r="37" spans="1:15" s="61" customFormat="1" ht="55.15" customHeight="1" x14ac:dyDescent="0.7">
      <c r="A37" s="173"/>
      <c r="B37" s="173"/>
      <c r="C37" s="144" t="s">
        <v>106</v>
      </c>
      <c r="D37" s="84" t="s">
        <v>190</v>
      </c>
      <c r="E37" s="73"/>
      <c r="F37" s="73"/>
      <c r="G37" s="73"/>
      <c r="H37" s="73"/>
      <c r="I37" s="73"/>
      <c r="J37" s="73"/>
      <c r="K37" s="73"/>
      <c r="L37" s="73"/>
      <c r="M37" s="59"/>
      <c r="N37" s="110"/>
      <c r="O37" s="60"/>
    </row>
    <row r="38" spans="1:15" s="61" customFormat="1" ht="55.25" customHeight="1" x14ac:dyDescent="0.7">
      <c r="A38" s="173"/>
      <c r="B38" s="173"/>
      <c r="C38" s="142" t="s">
        <v>81</v>
      </c>
      <c r="D38" s="84" t="s">
        <v>102</v>
      </c>
      <c r="E38" s="73"/>
      <c r="F38" s="73"/>
      <c r="G38" s="73"/>
      <c r="H38" s="73"/>
      <c r="I38" s="73"/>
      <c r="J38" s="73"/>
      <c r="K38" s="73"/>
      <c r="L38" s="73"/>
      <c r="M38" s="59"/>
      <c r="N38" s="110"/>
      <c r="O38" s="60"/>
    </row>
    <row r="39" spans="1:15" s="61" customFormat="1" ht="55.25" customHeight="1" x14ac:dyDescent="0.7">
      <c r="A39" s="174"/>
      <c r="B39" s="174"/>
      <c r="C39" s="144" t="s">
        <v>195</v>
      </c>
      <c r="D39" s="84" t="s">
        <v>196</v>
      </c>
      <c r="E39" s="73"/>
      <c r="F39" s="73"/>
      <c r="G39" s="73"/>
      <c r="H39" s="73"/>
      <c r="I39" s="73"/>
      <c r="J39" s="73"/>
      <c r="K39" s="73"/>
      <c r="L39" s="73"/>
      <c r="M39" s="59"/>
      <c r="N39" s="110"/>
      <c r="O39" s="60"/>
    </row>
    <row r="40" spans="1:15" s="61" customFormat="1" ht="55.25" customHeight="1" x14ac:dyDescent="0.7">
      <c r="A40" s="175">
        <v>44902</v>
      </c>
      <c r="B40" s="175" t="s">
        <v>47</v>
      </c>
      <c r="C40" s="147" t="s">
        <v>265</v>
      </c>
      <c r="D40" s="89" t="s">
        <v>207</v>
      </c>
      <c r="E40" s="73"/>
      <c r="F40" s="73"/>
      <c r="G40" s="73"/>
      <c r="H40" s="73"/>
      <c r="I40" s="73"/>
      <c r="J40" s="73"/>
      <c r="K40" s="73"/>
      <c r="L40" s="73"/>
      <c r="M40" s="59"/>
      <c r="N40" s="110"/>
      <c r="O40" s="60"/>
    </row>
    <row r="41" spans="1:15" s="61" customFormat="1" ht="55.25" customHeight="1" x14ac:dyDescent="0.7">
      <c r="A41" s="176"/>
      <c r="B41" s="176"/>
      <c r="C41" s="147" t="s">
        <v>186</v>
      </c>
      <c r="D41" s="89" t="s">
        <v>187</v>
      </c>
      <c r="E41" s="73"/>
      <c r="F41" s="73"/>
      <c r="G41" s="73"/>
      <c r="H41" s="73"/>
      <c r="I41" s="73"/>
      <c r="J41" s="73"/>
      <c r="K41" s="73"/>
      <c r="L41" s="73"/>
      <c r="M41" s="59"/>
      <c r="N41" s="110"/>
      <c r="O41" s="60"/>
    </row>
    <row r="42" spans="1:15" s="61" customFormat="1" ht="55.25" customHeight="1" x14ac:dyDescent="0.7">
      <c r="A42" s="176"/>
      <c r="B42" s="176"/>
      <c r="C42" s="146" t="s">
        <v>168</v>
      </c>
      <c r="D42" s="89" t="s">
        <v>171</v>
      </c>
      <c r="E42" s="73"/>
      <c r="F42" s="73"/>
      <c r="G42" s="73"/>
      <c r="H42" s="73"/>
      <c r="I42" s="73"/>
      <c r="J42" s="73"/>
      <c r="K42" s="73"/>
      <c r="L42" s="73"/>
      <c r="M42" s="59"/>
      <c r="N42" s="110"/>
      <c r="O42" s="60"/>
    </row>
    <row r="43" spans="1:15" s="61" customFormat="1" ht="55.25" customHeight="1" x14ac:dyDescent="0.7">
      <c r="A43" s="176"/>
      <c r="B43" s="176"/>
      <c r="C43" s="146" t="s">
        <v>188</v>
      </c>
      <c r="D43" s="89" t="s">
        <v>189</v>
      </c>
      <c r="E43" s="73"/>
      <c r="F43" s="73"/>
      <c r="G43" s="73"/>
      <c r="H43" s="73"/>
      <c r="I43" s="73"/>
      <c r="J43" s="73"/>
      <c r="K43" s="73"/>
      <c r="L43" s="73"/>
      <c r="M43" s="59"/>
      <c r="N43" s="110"/>
      <c r="O43" s="60"/>
    </row>
    <row r="44" spans="1:15" s="61" customFormat="1" ht="55.25" customHeight="1" x14ac:dyDescent="0.7">
      <c r="A44" s="176"/>
      <c r="B44" s="176"/>
      <c r="C44" s="146" t="s">
        <v>182</v>
      </c>
      <c r="D44" s="89" t="s">
        <v>250</v>
      </c>
      <c r="E44" s="73"/>
      <c r="F44" s="73"/>
      <c r="G44" s="73"/>
      <c r="H44" s="73"/>
      <c r="I44" s="73"/>
      <c r="J44" s="73"/>
      <c r="K44" s="73"/>
      <c r="L44" s="73"/>
      <c r="M44" s="59"/>
      <c r="N44" s="110"/>
      <c r="O44" s="60"/>
    </row>
    <row r="45" spans="1:15" s="61" customFormat="1" ht="55.25" customHeight="1" x14ac:dyDescent="0.7">
      <c r="A45" s="176"/>
      <c r="B45" s="176"/>
      <c r="C45" s="146" t="s">
        <v>191</v>
      </c>
      <c r="D45" s="89" t="s">
        <v>167</v>
      </c>
      <c r="E45" s="73"/>
      <c r="F45" s="73"/>
      <c r="G45" s="73"/>
      <c r="H45" s="73"/>
      <c r="I45" s="73"/>
      <c r="J45" s="73"/>
      <c r="K45" s="73"/>
      <c r="L45" s="73"/>
      <c r="M45" s="59"/>
      <c r="N45" s="110"/>
      <c r="O45" s="60"/>
    </row>
    <row r="46" spans="1:15" s="61" customFormat="1" ht="55.25" customHeight="1" x14ac:dyDescent="0.7">
      <c r="A46" s="176"/>
      <c r="B46" s="176"/>
      <c r="C46" s="146" t="s">
        <v>284</v>
      </c>
      <c r="D46" s="89" t="s">
        <v>293</v>
      </c>
      <c r="E46" s="73"/>
      <c r="F46" s="73"/>
      <c r="G46" s="73"/>
      <c r="H46" s="73"/>
      <c r="I46" s="73"/>
      <c r="J46" s="73"/>
      <c r="K46" s="73"/>
      <c r="L46" s="73"/>
      <c r="M46" s="59"/>
      <c r="N46" s="110"/>
      <c r="O46" s="60"/>
    </row>
    <row r="47" spans="1:15" s="61" customFormat="1" ht="55.25" customHeight="1" x14ac:dyDescent="0.7">
      <c r="A47" s="176"/>
      <c r="B47" s="176"/>
      <c r="C47" s="146" t="s">
        <v>81</v>
      </c>
      <c r="D47" s="89" t="s">
        <v>102</v>
      </c>
      <c r="E47" s="73"/>
      <c r="F47" s="73"/>
      <c r="G47" s="73"/>
      <c r="H47" s="73"/>
      <c r="I47" s="73"/>
      <c r="J47" s="73"/>
      <c r="K47" s="73"/>
      <c r="L47" s="73"/>
      <c r="M47" s="59"/>
      <c r="N47" s="110"/>
      <c r="O47" s="60"/>
    </row>
    <row r="48" spans="1:15" s="61" customFormat="1" ht="55.25" customHeight="1" x14ac:dyDescent="0.7">
      <c r="A48" s="177"/>
      <c r="B48" s="177"/>
      <c r="C48" s="146" t="s">
        <v>195</v>
      </c>
      <c r="D48" s="89" t="s">
        <v>196</v>
      </c>
      <c r="E48" s="73"/>
      <c r="F48" s="73"/>
      <c r="G48" s="73"/>
      <c r="H48" s="73"/>
      <c r="I48" s="73"/>
      <c r="J48" s="73"/>
      <c r="K48" s="73"/>
      <c r="L48" s="73"/>
      <c r="M48" s="59"/>
      <c r="N48" s="110"/>
      <c r="O48" s="60"/>
    </row>
    <row r="49" spans="1:15" s="61" customFormat="1" ht="55.25" customHeight="1" x14ac:dyDescent="0.7">
      <c r="A49" s="184">
        <v>44903</v>
      </c>
      <c r="B49" s="184" t="s">
        <v>50</v>
      </c>
      <c r="C49" s="144" t="s">
        <v>265</v>
      </c>
      <c r="D49" s="84" t="s">
        <v>207</v>
      </c>
      <c r="E49" s="73"/>
      <c r="F49" s="73"/>
      <c r="G49" s="73"/>
      <c r="H49" s="73"/>
      <c r="I49" s="73"/>
      <c r="J49" s="73"/>
      <c r="K49" s="73"/>
      <c r="L49" s="73"/>
      <c r="M49" s="59"/>
      <c r="N49" s="110"/>
      <c r="O49" s="60"/>
    </row>
    <row r="50" spans="1:15" s="61" customFormat="1" ht="55.25" customHeight="1" x14ac:dyDescent="0.7">
      <c r="A50" s="185"/>
      <c r="B50" s="185"/>
      <c r="C50" s="144" t="s">
        <v>186</v>
      </c>
      <c r="D50" s="84" t="s">
        <v>187</v>
      </c>
      <c r="E50" s="73"/>
      <c r="F50" s="73"/>
      <c r="G50" s="73"/>
      <c r="H50" s="73"/>
      <c r="I50" s="73"/>
      <c r="J50" s="73"/>
      <c r="K50" s="73"/>
      <c r="L50" s="73"/>
      <c r="M50" s="59"/>
      <c r="N50" s="110"/>
      <c r="O50" s="60"/>
    </row>
    <row r="51" spans="1:15" s="61" customFormat="1" ht="55.15" customHeight="1" x14ac:dyDescent="0.7">
      <c r="A51" s="185"/>
      <c r="B51" s="185"/>
      <c r="C51" s="142" t="s">
        <v>168</v>
      </c>
      <c r="D51" s="84" t="s">
        <v>171</v>
      </c>
      <c r="E51" s="73"/>
      <c r="F51" s="73"/>
      <c r="G51" s="73"/>
      <c r="H51" s="73"/>
      <c r="I51" s="73"/>
      <c r="J51" s="73"/>
      <c r="K51" s="73"/>
      <c r="L51" s="73"/>
      <c r="M51" s="59"/>
      <c r="N51" s="110"/>
      <c r="O51" s="60"/>
    </row>
    <row r="52" spans="1:15" s="61" customFormat="1" ht="55.25" customHeight="1" x14ac:dyDescent="0.7">
      <c r="A52" s="185"/>
      <c r="B52" s="185"/>
      <c r="C52" s="142" t="s">
        <v>103</v>
      </c>
      <c r="D52" s="84" t="s">
        <v>66</v>
      </c>
      <c r="E52" s="73"/>
      <c r="F52" s="73"/>
      <c r="G52" s="73"/>
      <c r="H52" s="73"/>
      <c r="I52" s="73"/>
      <c r="J52" s="73"/>
      <c r="K52" s="73"/>
      <c r="L52" s="73"/>
      <c r="M52" s="59"/>
      <c r="N52" s="110"/>
      <c r="O52" s="60"/>
    </row>
    <row r="53" spans="1:15" s="61" customFormat="1" ht="55.25" customHeight="1" x14ac:dyDescent="0.7">
      <c r="A53" s="185"/>
      <c r="B53" s="185"/>
      <c r="C53" s="144" t="s">
        <v>81</v>
      </c>
      <c r="D53" s="84" t="s">
        <v>102</v>
      </c>
      <c r="E53" s="73"/>
      <c r="F53" s="73"/>
      <c r="G53" s="73"/>
      <c r="H53" s="73"/>
      <c r="I53" s="73"/>
      <c r="J53" s="73"/>
      <c r="K53" s="73"/>
      <c r="L53" s="73"/>
      <c r="M53" s="59"/>
      <c r="N53" s="110"/>
      <c r="O53" s="60"/>
    </row>
    <row r="54" spans="1:15" s="61" customFormat="1" ht="55.25" customHeight="1" x14ac:dyDescent="0.7">
      <c r="A54" s="186"/>
      <c r="B54" s="186"/>
      <c r="C54" s="144" t="s">
        <v>195</v>
      </c>
      <c r="D54" s="84" t="s">
        <v>196</v>
      </c>
      <c r="E54" s="73"/>
      <c r="F54" s="73"/>
      <c r="G54" s="73"/>
      <c r="H54" s="73"/>
      <c r="I54" s="73"/>
      <c r="J54" s="73"/>
      <c r="K54" s="73"/>
      <c r="L54" s="73"/>
      <c r="M54" s="59"/>
      <c r="N54" s="110"/>
      <c r="O54" s="60"/>
    </row>
    <row r="55" spans="1:15" s="61" customFormat="1" ht="55.25" customHeight="1" x14ac:dyDescent="0.7">
      <c r="A55" s="175">
        <v>44904</v>
      </c>
      <c r="B55" s="175" t="s">
        <v>52</v>
      </c>
      <c r="C55" s="146" t="s">
        <v>265</v>
      </c>
      <c r="D55" s="89" t="s">
        <v>207</v>
      </c>
      <c r="E55" s="73"/>
      <c r="F55" s="73"/>
      <c r="G55" s="73"/>
      <c r="H55" s="73"/>
      <c r="I55" s="73"/>
      <c r="J55" s="73"/>
      <c r="K55" s="73"/>
      <c r="L55" s="73"/>
      <c r="M55" s="59"/>
      <c r="N55" s="110"/>
      <c r="O55" s="60"/>
    </row>
    <row r="56" spans="1:15" s="61" customFormat="1" ht="55.25" customHeight="1" x14ac:dyDescent="0.7">
      <c r="A56" s="176"/>
      <c r="B56" s="176"/>
      <c r="C56" s="147" t="s">
        <v>256</v>
      </c>
      <c r="D56" s="89" t="s">
        <v>274</v>
      </c>
      <c r="E56" s="73"/>
      <c r="F56" s="73"/>
      <c r="G56" s="73"/>
      <c r="H56" s="73"/>
      <c r="I56" s="73"/>
      <c r="J56" s="73"/>
      <c r="K56" s="73"/>
      <c r="L56" s="73"/>
      <c r="M56" s="59"/>
      <c r="N56" s="110"/>
      <c r="O56" s="60"/>
    </row>
    <row r="57" spans="1:15" s="61" customFormat="1" ht="55.25" customHeight="1" x14ac:dyDescent="0.7">
      <c r="A57" s="176"/>
      <c r="B57" s="176"/>
      <c r="C57" s="146" t="s">
        <v>186</v>
      </c>
      <c r="D57" s="89" t="s">
        <v>187</v>
      </c>
      <c r="E57" s="73"/>
      <c r="F57" s="73"/>
      <c r="G57" s="73"/>
      <c r="H57" s="73"/>
      <c r="I57" s="73"/>
      <c r="J57" s="73"/>
      <c r="K57" s="73"/>
      <c r="L57" s="73"/>
      <c r="M57" s="59"/>
      <c r="N57" s="110"/>
      <c r="O57" s="60"/>
    </row>
    <row r="58" spans="1:15" s="61" customFormat="1" ht="55.25" customHeight="1" x14ac:dyDescent="0.7">
      <c r="A58" s="176"/>
      <c r="B58" s="176"/>
      <c r="C58" s="147" t="s">
        <v>169</v>
      </c>
      <c r="D58" s="89" t="s">
        <v>171</v>
      </c>
      <c r="E58" s="73"/>
      <c r="F58" s="73"/>
      <c r="G58" s="73"/>
      <c r="H58" s="73"/>
      <c r="I58" s="73"/>
      <c r="J58" s="73"/>
      <c r="K58" s="73"/>
      <c r="L58" s="73"/>
      <c r="M58" s="59"/>
      <c r="N58" s="110"/>
      <c r="O58" s="60"/>
    </row>
    <row r="59" spans="1:15" s="61" customFormat="1" ht="55.25" customHeight="1" x14ac:dyDescent="0.7">
      <c r="A59" s="176"/>
      <c r="B59" s="176"/>
      <c r="C59" s="146" t="s">
        <v>251</v>
      </c>
      <c r="D59" s="89" t="s">
        <v>189</v>
      </c>
      <c r="E59" s="73"/>
      <c r="F59" s="73"/>
      <c r="G59" s="73"/>
      <c r="H59" s="73"/>
      <c r="I59" s="73"/>
      <c r="J59" s="73"/>
      <c r="K59" s="73"/>
      <c r="L59" s="73"/>
      <c r="M59" s="59"/>
      <c r="N59" s="110"/>
      <c r="O59" s="60"/>
    </row>
    <row r="60" spans="1:15" s="61" customFormat="1" ht="55.25" customHeight="1" x14ac:dyDescent="0.7">
      <c r="A60" s="176"/>
      <c r="B60" s="176"/>
      <c r="C60" s="146" t="s">
        <v>301</v>
      </c>
      <c r="D60" s="89" t="s">
        <v>302</v>
      </c>
      <c r="E60" s="73"/>
      <c r="F60" s="73"/>
      <c r="G60" s="73"/>
      <c r="H60" s="73"/>
      <c r="I60" s="73"/>
      <c r="J60" s="73"/>
      <c r="K60" s="73"/>
      <c r="L60" s="73"/>
      <c r="M60" s="59"/>
      <c r="N60" s="110"/>
      <c r="O60" s="60"/>
    </row>
    <row r="61" spans="1:15" s="61" customFormat="1" ht="55.25" customHeight="1" x14ac:dyDescent="0.7">
      <c r="A61" s="176"/>
      <c r="B61" s="176"/>
      <c r="C61" s="147" t="s">
        <v>182</v>
      </c>
      <c r="D61" s="89" t="s">
        <v>250</v>
      </c>
      <c r="E61" s="73"/>
      <c r="F61" s="73"/>
      <c r="G61" s="73"/>
      <c r="H61" s="73"/>
      <c r="I61" s="73"/>
      <c r="J61" s="73"/>
      <c r="K61" s="73"/>
      <c r="L61" s="73"/>
      <c r="M61" s="59"/>
      <c r="N61" s="110"/>
      <c r="O61" s="60"/>
    </row>
    <row r="62" spans="1:15" s="61" customFormat="1" ht="55.25" customHeight="1" x14ac:dyDescent="0.7">
      <c r="A62" s="176"/>
      <c r="B62" s="176"/>
      <c r="C62" s="146" t="s">
        <v>81</v>
      </c>
      <c r="D62" s="89" t="s">
        <v>102</v>
      </c>
      <c r="E62" s="73"/>
      <c r="F62" s="73"/>
      <c r="G62" s="73"/>
      <c r="H62" s="73"/>
      <c r="I62" s="73"/>
      <c r="J62" s="73"/>
      <c r="K62" s="73"/>
      <c r="L62" s="73"/>
      <c r="M62" s="59"/>
      <c r="N62" s="110"/>
      <c r="O62" s="60"/>
    </row>
    <row r="63" spans="1:15" s="61" customFormat="1" ht="55.25" customHeight="1" x14ac:dyDescent="0.7">
      <c r="A63" s="177"/>
      <c r="B63" s="177"/>
      <c r="C63" s="146" t="s">
        <v>195</v>
      </c>
      <c r="D63" s="89" t="s">
        <v>196</v>
      </c>
      <c r="E63" s="73"/>
      <c r="F63" s="73"/>
      <c r="G63" s="73"/>
      <c r="H63" s="73"/>
      <c r="I63" s="73"/>
      <c r="J63" s="73"/>
      <c r="K63" s="73"/>
      <c r="L63" s="73"/>
      <c r="M63" s="59"/>
      <c r="N63" s="110"/>
      <c r="O63" s="60"/>
    </row>
    <row r="64" spans="1:15" s="61" customFormat="1" ht="55.25" customHeight="1" x14ac:dyDescent="0.7">
      <c r="A64" s="178">
        <v>44905</v>
      </c>
      <c r="B64" s="178" t="s">
        <v>183</v>
      </c>
      <c r="C64" s="148" t="s">
        <v>186</v>
      </c>
      <c r="D64" s="80" t="s">
        <v>280</v>
      </c>
      <c r="E64" s="73"/>
      <c r="F64" s="73"/>
      <c r="G64" s="73"/>
      <c r="H64" s="73"/>
      <c r="I64" s="73"/>
      <c r="J64" s="73"/>
      <c r="K64" s="73"/>
      <c r="L64" s="73"/>
      <c r="M64" s="59"/>
      <c r="N64" s="110"/>
      <c r="O64" s="60"/>
    </row>
    <row r="65" spans="1:15" s="61" customFormat="1" ht="55.25" customHeight="1" x14ac:dyDescent="0.7">
      <c r="A65" s="179"/>
      <c r="B65" s="179"/>
      <c r="C65" s="150" t="s">
        <v>195</v>
      </c>
      <c r="D65" s="80" t="s">
        <v>196</v>
      </c>
      <c r="E65" s="73"/>
      <c r="F65" s="73"/>
      <c r="G65" s="73"/>
      <c r="H65" s="73"/>
      <c r="I65" s="73"/>
      <c r="J65" s="73"/>
      <c r="K65" s="73"/>
      <c r="L65" s="73"/>
      <c r="M65" s="59"/>
      <c r="N65" s="110"/>
      <c r="O65" s="60"/>
    </row>
    <row r="66" spans="1:15" s="61" customFormat="1" ht="55.25" customHeight="1" x14ac:dyDescent="0.7">
      <c r="A66" s="180">
        <v>44906</v>
      </c>
      <c r="B66" s="180" t="s">
        <v>55</v>
      </c>
      <c r="C66" s="151" t="s">
        <v>186</v>
      </c>
      <c r="D66" s="82" t="s">
        <v>280</v>
      </c>
      <c r="E66" s="73"/>
      <c r="F66" s="73"/>
      <c r="G66" s="73"/>
      <c r="H66" s="73"/>
      <c r="I66" s="73"/>
      <c r="J66" s="73"/>
      <c r="K66" s="73"/>
      <c r="L66" s="73"/>
      <c r="M66" s="59"/>
      <c r="N66" s="110"/>
      <c r="O66" s="60"/>
    </row>
    <row r="67" spans="1:15" s="61" customFormat="1" ht="55.25" customHeight="1" x14ac:dyDescent="0.7">
      <c r="A67" s="181"/>
      <c r="B67" s="181"/>
      <c r="C67" s="151" t="s">
        <v>195</v>
      </c>
      <c r="D67" s="82" t="s">
        <v>196</v>
      </c>
      <c r="E67" s="73"/>
      <c r="F67" s="73"/>
      <c r="G67" s="73"/>
      <c r="H67" s="73"/>
      <c r="I67" s="73"/>
      <c r="J67" s="73"/>
      <c r="K67" s="73"/>
      <c r="L67" s="73"/>
      <c r="M67" s="59"/>
      <c r="N67" s="110"/>
      <c r="O67" s="60"/>
    </row>
    <row r="68" spans="1:15" s="61" customFormat="1" ht="55.25" customHeight="1" x14ac:dyDescent="0.7">
      <c r="A68" s="175">
        <v>44907</v>
      </c>
      <c r="B68" s="175" t="s">
        <v>56</v>
      </c>
      <c r="C68" s="146" t="s">
        <v>265</v>
      </c>
      <c r="D68" s="89" t="s">
        <v>207</v>
      </c>
      <c r="E68" s="73"/>
      <c r="F68" s="73"/>
      <c r="G68" s="73"/>
      <c r="H68" s="73"/>
      <c r="I68" s="73"/>
      <c r="J68" s="73"/>
      <c r="K68" s="73"/>
      <c r="L68" s="73"/>
      <c r="M68" s="59"/>
      <c r="N68" s="110"/>
      <c r="O68" s="60"/>
    </row>
    <row r="69" spans="1:15" s="61" customFormat="1" ht="55.25" customHeight="1" x14ac:dyDescent="0.7">
      <c r="A69" s="176"/>
      <c r="B69" s="176"/>
      <c r="C69" s="147" t="s">
        <v>186</v>
      </c>
      <c r="D69" s="89" t="s">
        <v>187</v>
      </c>
      <c r="E69" s="73"/>
      <c r="F69" s="73"/>
      <c r="G69" s="73"/>
      <c r="H69" s="73"/>
      <c r="I69" s="73"/>
      <c r="J69" s="73"/>
      <c r="K69" s="73"/>
      <c r="L69" s="73"/>
      <c r="M69" s="59"/>
      <c r="N69" s="110"/>
      <c r="O69" s="60"/>
    </row>
    <row r="70" spans="1:15" s="61" customFormat="1" ht="55.25" customHeight="1" x14ac:dyDescent="0.7">
      <c r="A70" s="176"/>
      <c r="B70" s="176"/>
      <c r="C70" s="147" t="s">
        <v>168</v>
      </c>
      <c r="D70" s="89" t="s">
        <v>171</v>
      </c>
      <c r="E70" s="73"/>
      <c r="F70" s="73"/>
      <c r="G70" s="73"/>
      <c r="H70" s="73"/>
      <c r="I70" s="73"/>
      <c r="J70" s="73"/>
      <c r="K70" s="73"/>
      <c r="L70" s="73"/>
      <c r="M70" s="59"/>
      <c r="N70" s="110"/>
      <c r="O70" s="60"/>
    </row>
    <row r="71" spans="1:15" s="61" customFormat="1" ht="55.25" customHeight="1" x14ac:dyDescent="0.7">
      <c r="A71" s="176"/>
      <c r="B71" s="176"/>
      <c r="C71" s="146" t="s">
        <v>188</v>
      </c>
      <c r="D71" s="89" t="s">
        <v>189</v>
      </c>
      <c r="E71" s="73"/>
      <c r="F71" s="73"/>
      <c r="G71" s="73"/>
      <c r="H71" s="73"/>
      <c r="I71" s="73"/>
      <c r="J71" s="73"/>
      <c r="K71" s="73"/>
      <c r="L71" s="73"/>
      <c r="M71" s="59"/>
      <c r="N71" s="110"/>
      <c r="O71" s="60"/>
    </row>
    <row r="72" spans="1:15" s="61" customFormat="1" ht="55.25" customHeight="1" x14ac:dyDescent="0.7">
      <c r="A72" s="176"/>
      <c r="B72" s="176"/>
      <c r="C72" s="146" t="s">
        <v>103</v>
      </c>
      <c r="D72" s="89" t="s">
        <v>66</v>
      </c>
      <c r="E72" s="73"/>
      <c r="F72" s="73"/>
      <c r="G72" s="73"/>
      <c r="H72" s="73"/>
      <c r="I72" s="73"/>
      <c r="J72" s="73"/>
      <c r="K72" s="73"/>
      <c r="L72" s="73"/>
      <c r="M72" s="59"/>
      <c r="N72" s="110"/>
      <c r="O72" s="60"/>
    </row>
    <row r="73" spans="1:15" s="61" customFormat="1" ht="55.25" customHeight="1" x14ac:dyDescent="0.7">
      <c r="A73" s="176"/>
      <c r="B73" s="176"/>
      <c r="C73" s="146" t="s">
        <v>106</v>
      </c>
      <c r="D73" s="89" t="s">
        <v>190</v>
      </c>
      <c r="E73" s="73"/>
      <c r="F73" s="73"/>
      <c r="G73" s="73"/>
      <c r="H73" s="73"/>
      <c r="I73" s="73"/>
      <c r="J73" s="73"/>
      <c r="K73" s="73"/>
      <c r="L73" s="73"/>
      <c r="M73" s="59"/>
      <c r="N73" s="110"/>
      <c r="O73" s="60"/>
    </row>
    <row r="74" spans="1:15" s="61" customFormat="1" ht="55.25" customHeight="1" x14ac:dyDescent="0.7">
      <c r="A74" s="176"/>
      <c r="B74" s="176"/>
      <c r="C74" s="146" t="s">
        <v>81</v>
      </c>
      <c r="D74" s="89" t="s">
        <v>102</v>
      </c>
      <c r="E74" s="73"/>
      <c r="F74" s="73"/>
      <c r="G74" s="73"/>
      <c r="H74" s="73"/>
      <c r="I74" s="73"/>
      <c r="J74" s="73"/>
      <c r="K74" s="73"/>
      <c r="L74" s="73"/>
      <c r="M74" s="59"/>
      <c r="N74" s="110"/>
      <c r="O74" s="60"/>
    </row>
    <row r="75" spans="1:15" s="61" customFormat="1" ht="55.25" customHeight="1" x14ac:dyDescent="0.7">
      <c r="A75" s="177"/>
      <c r="B75" s="177"/>
      <c r="C75" s="146" t="s">
        <v>195</v>
      </c>
      <c r="D75" s="89" t="s">
        <v>196</v>
      </c>
      <c r="E75" s="73"/>
      <c r="F75" s="73"/>
      <c r="G75" s="73"/>
      <c r="H75" s="73"/>
      <c r="I75" s="73"/>
      <c r="J75" s="73"/>
      <c r="K75" s="73"/>
      <c r="L75" s="73"/>
      <c r="M75" s="59"/>
      <c r="N75" s="110"/>
      <c r="O75" s="60"/>
    </row>
    <row r="76" spans="1:15" s="61" customFormat="1" ht="55.25" customHeight="1" x14ac:dyDescent="0.7">
      <c r="A76" s="172">
        <v>44908</v>
      </c>
      <c r="B76" s="172" t="s">
        <v>58</v>
      </c>
      <c r="C76" s="142" t="s">
        <v>186</v>
      </c>
      <c r="D76" s="84" t="s">
        <v>187</v>
      </c>
      <c r="E76" s="73"/>
      <c r="F76" s="73"/>
      <c r="G76" s="73"/>
      <c r="H76" s="73"/>
      <c r="I76" s="73"/>
      <c r="J76" s="73"/>
      <c r="K76" s="73"/>
      <c r="L76" s="73"/>
      <c r="M76" s="59"/>
      <c r="N76" s="110"/>
      <c r="O76" s="60"/>
    </row>
    <row r="77" spans="1:15" s="61" customFormat="1" ht="55.25" customHeight="1" x14ac:dyDescent="0.7">
      <c r="A77" s="173"/>
      <c r="B77" s="173"/>
      <c r="C77" s="144" t="s">
        <v>168</v>
      </c>
      <c r="D77" s="84" t="s">
        <v>171</v>
      </c>
      <c r="E77" s="73"/>
      <c r="F77" s="73"/>
      <c r="G77" s="73"/>
      <c r="H77" s="73"/>
      <c r="I77" s="73"/>
      <c r="J77" s="73"/>
      <c r="K77" s="73"/>
      <c r="L77" s="73"/>
      <c r="M77" s="59"/>
      <c r="N77" s="110"/>
      <c r="O77" s="60"/>
    </row>
    <row r="78" spans="1:15" s="61" customFormat="1" ht="55.25" customHeight="1" x14ac:dyDescent="0.7">
      <c r="A78" s="173"/>
      <c r="B78" s="173"/>
      <c r="C78" s="144" t="s">
        <v>188</v>
      </c>
      <c r="D78" s="84" t="s">
        <v>189</v>
      </c>
      <c r="E78" s="73"/>
      <c r="F78" s="73"/>
      <c r="G78" s="73"/>
      <c r="H78" s="73"/>
      <c r="I78" s="73"/>
      <c r="J78" s="73"/>
      <c r="K78" s="73"/>
      <c r="L78" s="73"/>
      <c r="M78" s="59"/>
      <c r="N78" s="110"/>
      <c r="O78" s="60"/>
    </row>
    <row r="79" spans="1:15" s="61" customFormat="1" ht="55.25" customHeight="1" x14ac:dyDescent="0.7">
      <c r="A79" s="173"/>
      <c r="B79" s="173"/>
      <c r="C79" s="144" t="s">
        <v>301</v>
      </c>
      <c r="D79" s="84" t="s">
        <v>302</v>
      </c>
      <c r="E79" s="73"/>
      <c r="F79" s="73"/>
      <c r="G79" s="73"/>
      <c r="H79" s="73"/>
      <c r="I79" s="73"/>
      <c r="J79" s="73"/>
      <c r="K79" s="73"/>
      <c r="L79" s="73"/>
      <c r="M79" s="59"/>
      <c r="N79" s="110"/>
      <c r="O79" s="60"/>
    </row>
    <row r="80" spans="1:15" s="61" customFormat="1" ht="55.25" customHeight="1" x14ac:dyDescent="0.7">
      <c r="A80" s="173"/>
      <c r="B80" s="173"/>
      <c r="C80" s="142" t="s">
        <v>103</v>
      </c>
      <c r="D80" s="84" t="s">
        <v>66</v>
      </c>
      <c r="E80" s="73"/>
      <c r="F80" s="73"/>
      <c r="G80" s="73"/>
      <c r="H80" s="73"/>
      <c r="I80" s="73"/>
      <c r="J80" s="73"/>
      <c r="K80" s="73"/>
      <c r="L80" s="73"/>
      <c r="M80" s="59"/>
      <c r="N80" s="110"/>
      <c r="O80" s="60"/>
    </row>
    <row r="81" spans="1:15" s="61" customFormat="1" ht="55.25" customHeight="1" x14ac:dyDescent="0.7">
      <c r="A81" s="173"/>
      <c r="B81" s="173"/>
      <c r="C81" s="142" t="s">
        <v>106</v>
      </c>
      <c r="D81" s="84" t="s">
        <v>190</v>
      </c>
      <c r="E81" s="73"/>
      <c r="F81" s="73"/>
      <c r="G81" s="73"/>
      <c r="H81" s="73"/>
      <c r="I81" s="73"/>
      <c r="J81" s="73"/>
      <c r="K81" s="73"/>
      <c r="L81" s="73"/>
      <c r="M81" s="59"/>
      <c r="N81" s="110"/>
      <c r="O81" s="60"/>
    </row>
    <row r="82" spans="1:15" s="61" customFormat="1" ht="55.25" customHeight="1" x14ac:dyDescent="0.7">
      <c r="A82" s="173"/>
      <c r="B82" s="173"/>
      <c r="C82" s="142" t="s">
        <v>81</v>
      </c>
      <c r="D82" s="84" t="s">
        <v>102</v>
      </c>
      <c r="E82" s="73"/>
      <c r="F82" s="73"/>
      <c r="G82" s="73"/>
      <c r="H82" s="73"/>
      <c r="I82" s="73"/>
      <c r="J82" s="73"/>
      <c r="K82" s="73"/>
      <c r="L82" s="73"/>
      <c r="M82" s="59"/>
      <c r="N82" s="110"/>
      <c r="O82" s="60"/>
    </row>
    <row r="83" spans="1:15" s="61" customFormat="1" ht="55.15" customHeight="1" x14ac:dyDescent="0.7">
      <c r="A83" s="174"/>
      <c r="B83" s="174"/>
      <c r="C83" s="144" t="s">
        <v>195</v>
      </c>
      <c r="D83" s="84" t="s">
        <v>196</v>
      </c>
      <c r="E83" s="73"/>
      <c r="F83" s="73"/>
      <c r="G83" s="73"/>
      <c r="H83" s="73"/>
      <c r="I83" s="73"/>
      <c r="J83" s="73"/>
      <c r="K83" s="73"/>
      <c r="L83" s="73"/>
      <c r="M83" s="59"/>
      <c r="N83" s="110"/>
      <c r="O83" s="60"/>
    </row>
    <row r="84" spans="1:15" s="61" customFormat="1" ht="55.25" customHeight="1" x14ac:dyDescent="0.7">
      <c r="A84" s="175">
        <v>44909</v>
      </c>
      <c r="B84" s="175" t="s">
        <v>47</v>
      </c>
      <c r="C84" s="146" t="s">
        <v>265</v>
      </c>
      <c r="D84" s="89" t="s">
        <v>207</v>
      </c>
      <c r="E84" s="73"/>
      <c r="F84" s="73"/>
      <c r="G84" s="73"/>
      <c r="H84" s="73"/>
      <c r="I84" s="73"/>
      <c r="J84" s="73"/>
      <c r="K84" s="73"/>
      <c r="L84" s="73"/>
      <c r="M84" s="59"/>
      <c r="N84" s="110"/>
      <c r="O84" s="60"/>
    </row>
    <row r="85" spans="1:15" s="61" customFormat="1" ht="55.25" customHeight="1" x14ac:dyDescent="0.7">
      <c r="A85" s="176"/>
      <c r="B85" s="176"/>
      <c r="C85" s="146" t="s">
        <v>186</v>
      </c>
      <c r="D85" s="89" t="s">
        <v>187</v>
      </c>
      <c r="E85" s="73"/>
      <c r="F85" s="73"/>
      <c r="G85" s="73"/>
      <c r="H85" s="73"/>
      <c r="I85" s="73"/>
      <c r="J85" s="73"/>
      <c r="K85" s="73"/>
      <c r="L85" s="73"/>
      <c r="M85" s="59"/>
      <c r="N85" s="110"/>
      <c r="O85" s="60"/>
    </row>
    <row r="86" spans="1:15" s="61" customFormat="1" ht="55.25" customHeight="1" x14ac:dyDescent="0.7">
      <c r="A86" s="176"/>
      <c r="B86" s="176"/>
      <c r="C86" s="146" t="s">
        <v>168</v>
      </c>
      <c r="D86" s="89" t="s">
        <v>171</v>
      </c>
      <c r="E86" s="73"/>
      <c r="F86" s="73"/>
      <c r="G86" s="73"/>
      <c r="H86" s="73"/>
      <c r="I86" s="73"/>
      <c r="J86" s="73"/>
      <c r="K86" s="73"/>
      <c r="L86" s="73"/>
      <c r="M86" s="59"/>
      <c r="N86" s="110"/>
      <c r="O86" s="60"/>
    </row>
    <row r="87" spans="1:15" s="61" customFormat="1" ht="55.25" customHeight="1" x14ac:dyDescent="0.7">
      <c r="A87" s="176"/>
      <c r="B87" s="176"/>
      <c r="C87" s="146" t="s">
        <v>251</v>
      </c>
      <c r="D87" s="89" t="s">
        <v>189</v>
      </c>
      <c r="E87" s="73"/>
      <c r="F87" s="73"/>
      <c r="G87" s="73"/>
      <c r="H87" s="73"/>
      <c r="I87" s="73"/>
      <c r="J87" s="73"/>
      <c r="K87" s="73"/>
      <c r="L87" s="73"/>
      <c r="M87" s="59"/>
      <c r="N87" s="110"/>
      <c r="O87" s="60"/>
    </row>
    <row r="88" spans="1:15" s="61" customFormat="1" ht="55.25" customHeight="1" x14ac:dyDescent="0.7">
      <c r="A88" s="176"/>
      <c r="B88" s="176"/>
      <c r="C88" s="147" t="s">
        <v>182</v>
      </c>
      <c r="D88" s="89" t="s">
        <v>250</v>
      </c>
      <c r="E88" s="73"/>
      <c r="F88" s="73"/>
      <c r="G88" s="73"/>
      <c r="H88" s="73"/>
      <c r="I88" s="73"/>
      <c r="J88" s="73"/>
      <c r="K88" s="73"/>
      <c r="L88" s="73"/>
      <c r="M88" s="59"/>
      <c r="N88" s="110"/>
      <c r="O88" s="60"/>
    </row>
    <row r="89" spans="1:15" s="61" customFormat="1" ht="55.25" customHeight="1" x14ac:dyDescent="0.7">
      <c r="A89" s="176"/>
      <c r="B89" s="176"/>
      <c r="C89" s="147" t="s">
        <v>103</v>
      </c>
      <c r="D89" s="89" t="s">
        <v>66</v>
      </c>
      <c r="E89" s="73"/>
      <c r="F89" s="73"/>
      <c r="G89" s="73"/>
      <c r="H89" s="73"/>
      <c r="I89" s="73"/>
      <c r="J89" s="73"/>
      <c r="K89" s="73"/>
      <c r="L89" s="73"/>
      <c r="M89" s="59"/>
      <c r="N89" s="110"/>
      <c r="O89" s="60"/>
    </row>
    <row r="90" spans="1:15" s="61" customFormat="1" ht="55.25" customHeight="1" x14ac:dyDescent="0.7">
      <c r="A90" s="176"/>
      <c r="B90" s="176"/>
      <c r="C90" s="147" t="s">
        <v>104</v>
      </c>
      <c r="D90" s="89" t="s">
        <v>105</v>
      </c>
      <c r="E90" s="73"/>
      <c r="F90" s="73"/>
      <c r="G90" s="73"/>
      <c r="H90" s="73"/>
      <c r="I90" s="73"/>
      <c r="J90" s="73"/>
      <c r="K90" s="73"/>
      <c r="L90" s="73"/>
      <c r="M90" s="59"/>
      <c r="N90" s="110"/>
      <c r="O90" s="60"/>
    </row>
    <row r="91" spans="1:15" s="61" customFormat="1" ht="55.25" customHeight="1" x14ac:dyDescent="0.7">
      <c r="A91" s="176"/>
      <c r="B91" s="176"/>
      <c r="C91" s="146" t="s">
        <v>81</v>
      </c>
      <c r="D91" s="89" t="s">
        <v>102</v>
      </c>
      <c r="E91" s="73"/>
      <c r="F91" s="73"/>
      <c r="G91" s="73"/>
      <c r="H91" s="73"/>
      <c r="I91" s="73"/>
      <c r="J91" s="73"/>
      <c r="K91" s="73"/>
      <c r="L91" s="73"/>
      <c r="M91" s="59"/>
      <c r="N91" s="110"/>
      <c r="O91" s="60"/>
    </row>
    <row r="92" spans="1:15" s="61" customFormat="1" ht="55.25" customHeight="1" x14ac:dyDescent="0.7">
      <c r="A92" s="177"/>
      <c r="B92" s="177"/>
      <c r="C92" s="147" t="s">
        <v>195</v>
      </c>
      <c r="D92" s="89" t="s">
        <v>196</v>
      </c>
      <c r="E92" s="73"/>
      <c r="F92" s="73"/>
      <c r="G92" s="73"/>
      <c r="H92" s="73"/>
      <c r="I92" s="73"/>
      <c r="J92" s="73"/>
      <c r="K92" s="73"/>
      <c r="L92" s="73"/>
      <c r="M92" s="59"/>
      <c r="N92" s="110"/>
      <c r="O92" s="60"/>
    </row>
    <row r="93" spans="1:15" s="61" customFormat="1" ht="55.25" customHeight="1" x14ac:dyDescent="0.7">
      <c r="A93" s="172">
        <v>44910</v>
      </c>
      <c r="B93" s="172" t="s">
        <v>50</v>
      </c>
      <c r="C93" s="144" t="s">
        <v>265</v>
      </c>
      <c r="D93" s="84" t="s">
        <v>207</v>
      </c>
      <c r="E93" s="73"/>
      <c r="F93" s="73"/>
      <c r="G93" s="73"/>
      <c r="H93" s="73"/>
      <c r="I93" s="73"/>
      <c r="J93" s="73"/>
      <c r="K93" s="73"/>
      <c r="L93" s="73"/>
      <c r="M93" s="59"/>
      <c r="N93" s="110"/>
      <c r="O93" s="60"/>
    </row>
    <row r="94" spans="1:15" s="61" customFormat="1" ht="55.25" customHeight="1" x14ac:dyDescent="0.7">
      <c r="A94" s="173"/>
      <c r="B94" s="173"/>
      <c r="C94" s="144" t="s">
        <v>186</v>
      </c>
      <c r="D94" s="84" t="s">
        <v>187</v>
      </c>
      <c r="E94" s="73"/>
      <c r="F94" s="73"/>
      <c r="G94" s="73"/>
      <c r="H94" s="73"/>
      <c r="I94" s="73"/>
      <c r="J94" s="73"/>
      <c r="K94" s="73"/>
      <c r="L94" s="73"/>
      <c r="M94" s="59"/>
      <c r="N94" s="110"/>
      <c r="O94" s="60"/>
    </row>
    <row r="95" spans="1:15" s="61" customFormat="1" ht="55.25" customHeight="1" x14ac:dyDescent="0.7">
      <c r="A95" s="173"/>
      <c r="B95" s="173"/>
      <c r="C95" s="144" t="s">
        <v>191</v>
      </c>
      <c r="D95" s="84" t="s">
        <v>255</v>
      </c>
      <c r="E95" s="73"/>
      <c r="F95" s="73"/>
      <c r="G95" s="73"/>
      <c r="H95" s="73"/>
      <c r="I95" s="73"/>
      <c r="J95" s="73"/>
      <c r="K95" s="73"/>
      <c r="L95" s="73"/>
      <c r="M95" s="59"/>
      <c r="N95" s="110"/>
      <c r="O95" s="60"/>
    </row>
    <row r="96" spans="1:15" s="61" customFormat="1" ht="55.25" customHeight="1" x14ac:dyDescent="0.7">
      <c r="A96" s="173"/>
      <c r="B96" s="173"/>
      <c r="C96" s="144" t="s">
        <v>168</v>
      </c>
      <c r="D96" s="84" t="s">
        <v>171</v>
      </c>
      <c r="E96" s="73"/>
      <c r="F96" s="73"/>
      <c r="G96" s="73"/>
      <c r="H96" s="73"/>
      <c r="I96" s="73"/>
      <c r="J96" s="73"/>
      <c r="K96" s="73"/>
      <c r="L96" s="73"/>
      <c r="M96" s="59"/>
      <c r="N96" s="110"/>
      <c r="O96" s="60"/>
    </row>
    <row r="97" spans="1:15" s="61" customFormat="1" ht="55.25" customHeight="1" x14ac:dyDescent="0.7">
      <c r="A97" s="173"/>
      <c r="B97" s="173"/>
      <c r="C97" s="142" t="s">
        <v>103</v>
      </c>
      <c r="D97" s="84" t="s">
        <v>66</v>
      </c>
      <c r="E97" s="73"/>
      <c r="F97" s="73"/>
      <c r="G97" s="73"/>
      <c r="H97" s="73"/>
      <c r="I97" s="73"/>
      <c r="J97" s="73"/>
      <c r="K97" s="73"/>
      <c r="L97" s="73"/>
      <c r="M97" s="59"/>
      <c r="N97" s="110"/>
      <c r="O97" s="60"/>
    </row>
    <row r="98" spans="1:15" s="61" customFormat="1" ht="55.25" customHeight="1" x14ac:dyDescent="0.7">
      <c r="A98" s="173"/>
      <c r="B98" s="173"/>
      <c r="C98" s="144" t="s">
        <v>81</v>
      </c>
      <c r="D98" s="84" t="s">
        <v>102</v>
      </c>
      <c r="E98" s="73"/>
      <c r="F98" s="73"/>
      <c r="G98" s="73"/>
      <c r="H98" s="73"/>
      <c r="I98" s="73"/>
      <c r="J98" s="73"/>
      <c r="K98" s="73"/>
      <c r="L98" s="73"/>
      <c r="M98" s="59"/>
      <c r="N98" s="110"/>
      <c r="O98" s="60"/>
    </row>
    <row r="99" spans="1:15" s="61" customFormat="1" ht="55.25" customHeight="1" x14ac:dyDescent="0.7">
      <c r="A99" s="174"/>
      <c r="B99" s="174"/>
      <c r="C99" s="142" t="s">
        <v>195</v>
      </c>
      <c r="D99" s="84" t="s">
        <v>196</v>
      </c>
      <c r="E99" s="73"/>
      <c r="F99" s="73"/>
      <c r="G99" s="73"/>
      <c r="H99" s="73"/>
      <c r="I99" s="73"/>
      <c r="J99" s="73"/>
      <c r="K99" s="73"/>
      <c r="L99" s="73"/>
      <c r="M99" s="59"/>
      <c r="N99" s="110"/>
      <c r="O99" s="60"/>
    </row>
    <row r="100" spans="1:15" s="61" customFormat="1" ht="55.25" customHeight="1" x14ac:dyDescent="0.7">
      <c r="A100" s="175">
        <v>44911</v>
      </c>
      <c r="B100" s="175" t="s">
        <v>52</v>
      </c>
      <c r="C100" s="146" t="s">
        <v>265</v>
      </c>
      <c r="D100" s="89" t="s">
        <v>207</v>
      </c>
      <c r="E100" s="73"/>
      <c r="F100" s="73"/>
      <c r="G100" s="73"/>
      <c r="H100" s="73"/>
      <c r="I100" s="73"/>
      <c r="J100" s="73"/>
      <c r="K100" s="73"/>
      <c r="L100" s="73"/>
      <c r="M100" s="59"/>
      <c r="N100" s="110"/>
      <c r="O100" s="60"/>
    </row>
    <row r="101" spans="1:15" s="61" customFormat="1" ht="55.15" customHeight="1" x14ac:dyDescent="0.7">
      <c r="A101" s="176"/>
      <c r="B101" s="176"/>
      <c r="C101" s="146" t="s">
        <v>256</v>
      </c>
      <c r="D101" s="89" t="s">
        <v>274</v>
      </c>
      <c r="E101" s="73"/>
      <c r="F101" s="73"/>
      <c r="G101" s="73"/>
      <c r="H101" s="73"/>
      <c r="I101" s="73"/>
      <c r="J101" s="73"/>
      <c r="K101" s="73"/>
      <c r="L101" s="73"/>
      <c r="M101" s="59"/>
      <c r="N101" s="110"/>
      <c r="O101" s="60"/>
    </row>
    <row r="102" spans="1:15" s="61" customFormat="1" ht="55.25" customHeight="1" x14ac:dyDescent="0.7">
      <c r="A102" s="176"/>
      <c r="B102" s="176"/>
      <c r="C102" s="146" t="s">
        <v>186</v>
      </c>
      <c r="D102" s="89" t="s">
        <v>187</v>
      </c>
      <c r="E102" s="73"/>
      <c r="F102" s="73"/>
      <c r="G102" s="73"/>
      <c r="H102" s="73"/>
      <c r="I102" s="73"/>
      <c r="J102" s="73"/>
      <c r="K102" s="73"/>
      <c r="L102" s="73"/>
      <c r="M102" s="59"/>
      <c r="N102" s="110"/>
      <c r="O102" s="60"/>
    </row>
    <row r="103" spans="1:15" s="61" customFormat="1" ht="55.25" customHeight="1" x14ac:dyDescent="0.7">
      <c r="A103" s="176"/>
      <c r="B103" s="176"/>
      <c r="C103" s="146" t="s">
        <v>169</v>
      </c>
      <c r="D103" s="89" t="s">
        <v>171</v>
      </c>
      <c r="E103" s="73"/>
      <c r="F103" s="73"/>
      <c r="G103" s="73"/>
      <c r="H103" s="73"/>
      <c r="I103" s="73"/>
      <c r="J103" s="73"/>
      <c r="K103" s="73"/>
      <c r="L103" s="73"/>
      <c r="M103" s="59"/>
      <c r="N103" s="110"/>
      <c r="O103" s="60"/>
    </row>
    <row r="104" spans="1:15" s="61" customFormat="1" ht="55.25" customHeight="1" x14ac:dyDescent="0.7">
      <c r="A104" s="176"/>
      <c r="B104" s="176"/>
      <c r="C104" s="146" t="s">
        <v>294</v>
      </c>
      <c r="D104" s="89" t="s">
        <v>295</v>
      </c>
      <c r="E104" s="73"/>
      <c r="F104" s="73"/>
      <c r="G104" s="73"/>
      <c r="H104" s="73"/>
      <c r="I104" s="73"/>
      <c r="J104" s="73"/>
      <c r="K104" s="73"/>
      <c r="L104" s="73"/>
      <c r="M104" s="59"/>
      <c r="N104" s="110"/>
      <c r="O104" s="60"/>
    </row>
    <row r="105" spans="1:15" s="61" customFormat="1" ht="55.15" customHeight="1" x14ac:dyDescent="0.7">
      <c r="A105" s="176"/>
      <c r="B105" s="176"/>
      <c r="C105" s="147" t="s">
        <v>251</v>
      </c>
      <c r="D105" s="89" t="s">
        <v>189</v>
      </c>
      <c r="E105" s="73"/>
      <c r="F105" s="73"/>
      <c r="G105" s="73"/>
      <c r="H105" s="73"/>
      <c r="I105" s="73"/>
      <c r="J105" s="73"/>
      <c r="K105" s="73"/>
      <c r="L105" s="73"/>
      <c r="M105" s="59"/>
      <c r="N105" s="110"/>
      <c r="O105" s="60"/>
    </row>
    <row r="106" spans="1:15" s="61" customFormat="1" ht="55.15" customHeight="1" x14ac:dyDescent="0.7">
      <c r="A106" s="176"/>
      <c r="B106" s="176"/>
      <c r="C106" s="146" t="s">
        <v>182</v>
      </c>
      <c r="D106" s="89" t="s">
        <v>250</v>
      </c>
      <c r="E106" s="73"/>
      <c r="F106" s="73"/>
      <c r="G106" s="73"/>
      <c r="H106" s="73"/>
      <c r="I106" s="73"/>
      <c r="J106" s="73"/>
      <c r="K106" s="73"/>
      <c r="L106" s="73"/>
      <c r="M106" s="59"/>
      <c r="N106" s="110"/>
      <c r="O106" s="60"/>
    </row>
    <row r="107" spans="1:15" s="61" customFormat="1" ht="55.15" customHeight="1" x14ac:dyDescent="0.7">
      <c r="A107" s="176"/>
      <c r="B107" s="176"/>
      <c r="C107" s="147" t="s">
        <v>81</v>
      </c>
      <c r="D107" s="89" t="s">
        <v>102</v>
      </c>
      <c r="E107" s="73"/>
      <c r="F107" s="73"/>
      <c r="G107" s="73"/>
      <c r="H107" s="73"/>
      <c r="I107" s="73"/>
      <c r="J107" s="73"/>
      <c r="K107" s="73"/>
      <c r="L107" s="73"/>
      <c r="M107" s="59"/>
      <c r="N107" s="110"/>
      <c r="O107" s="60"/>
    </row>
    <row r="108" spans="1:15" s="61" customFormat="1" ht="55.15" customHeight="1" x14ac:dyDescent="0.7">
      <c r="A108" s="177"/>
      <c r="B108" s="177"/>
      <c r="C108" s="147" t="s">
        <v>195</v>
      </c>
      <c r="D108" s="89" t="s">
        <v>196</v>
      </c>
      <c r="E108" s="73"/>
      <c r="F108" s="73"/>
      <c r="G108" s="73"/>
      <c r="H108" s="73"/>
      <c r="I108" s="73"/>
      <c r="J108" s="73"/>
      <c r="K108" s="73"/>
      <c r="L108" s="73"/>
      <c r="M108" s="59"/>
      <c r="N108" s="110"/>
      <c r="O108" s="60"/>
    </row>
    <row r="109" spans="1:15" s="61" customFormat="1" ht="55.15" customHeight="1" x14ac:dyDescent="0.7">
      <c r="A109" s="178">
        <v>44912</v>
      </c>
      <c r="B109" s="178" t="s">
        <v>183</v>
      </c>
      <c r="C109" s="153" t="s">
        <v>377</v>
      </c>
      <c r="D109" s="80" t="s">
        <v>378</v>
      </c>
      <c r="E109" s="73"/>
      <c r="F109" s="73"/>
      <c r="G109" s="73"/>
      <c r="H109" s="73"/>
      <c r="I109" s="73"/>
      <c r="J109" s="73"/>
      <c r="K109" s="73"/>
      <c r="L109" s="73"/>
      <c r="M109" s="59"/>
      <c r="N109" s="110"/>
      <c r="O109" s="60"/>
    </row>
    <row r="110" spans="1:15" s="61" customFormat="1" ht="55.15" customHeight="1" x14ac:dyDescent="0.7">
      <c r="A110" s="183"/>
      <c r="B110" s="183"/>
      <c r="C110" s="148" t="s">
        <v>186</v>
      </c>
      <c r="D110" s="80" t="s">
        <v>280</v>
      </c>
      <c r="E110" s="73"/>
      <c r="F110" s="73"/>
      <c r="G110" s="73"/>
      <c r="H110" s="73"/>
      <c r="I110" s="73"/>
      <c r="J110" s="73"/>
      <c r="K110" s="73"/>
      <c r="L110" s="73"/>
      <c r="M110" s="59"/>
      <c r="N110" s="110"/>
      <c r="O110" s="60"/>
    </row>
    <row r="111" spans="1:15" s="61" customFormat="1" ht="55.15" customHeight="1" x14ac:dyDescent="0.7">
      <c r="A111" s="179"/>
      <c r="B111" s="179"/>
      <c r="C111" s="150" t="s">
        <v>195</v>
      </c>
      <c r="D111" s="80" t="s">
        <v>196</v>
      </c>
      <c r="E111" s="73"/>
      <c r="F111" s="73"/>
      <c r="G111" s="73"/>
      <c r="H111" s="73"/>
      <c r="I111" s="73"/>
      <c r="J111" s="73"/>
      <c r="K111" s="73"/>
      <c r="L111" s="73"/>
      <c r="M111" s="59"/>
      <c r="N111" s="110"/>
      <c r="O111" s="60"/>
    </row>
    <row r="112" spans="1:15" s="61" customFormat="1" ht="55.15" customHeight="1" x14ac:dyDescent="0.7">
      <c r="A112" s="180">
        <v>44913</v>
      </c>
      <c r="B112" s="180" t="s">
        <v>55</v>
      </c>
      <c r="C112" s="154" t="s">
        <v>370</v>
      </c>
      <c r="D112" s="82" t="s">
        <v>371</v>
      </c>
      <c r="E112" s="73"/>
      <c r="F112" s="73"/>
      <c r="G112" s="73"/>
      <c r="H112" s="73"/>
      <c r="I112" s="73"/>
      <c r="J112" s="73"/>
      <c r="K112" s="73"/>
      <c r="L112" s="73"/>
      <c r="M112" s="59"/>
      <c r="N112" s="110"/>
      <c r="O112" s="60"/>
    </row>
    <row r="113" spans="1:15" s="61" customFormat="1" ht="55.15" customHeight="1" x14ac:dyDescent="0.7">
      <c r="A113" s="182"/>
      <c r="B113" s="182"/>
      <c r="C113" s="151" t="s">
        <v>186</v>
      </c>
      <c r="D113" s="82" t="s">
        <v>280</v>
      </c>
      <c r="E113" s="73"/>
      <c r="F113" s="73"/>
      <c r="G113" s="73"/>
      <c r="H113" s="73"/>
      <c r="I113" s="73"/>
      <c r="J113" s="73"/>
      <c r="K113" s="73"/>
      <c r="L113" s="73"/>
      <c r="M113" s="59"/>
      <c r="N113" s="110"/>
      <c r="O113" s="60"/>
    </row>
    <row r="114" spans="1:15" s="61" customFormat="1" ht="55.15" customHeight="1" x14ac:dyDescent="0.7">
      <c r="A114" s="181"/>
      <c r="B114" s="181"/>
      <c r="C114" s="149" t="s">
        <v>195</v>
      </c>
      <c r="D114" s="82" t="s">
        <v>196</v>
      </c>
      <c r="E114" s="73"/>
      <c r="F114" s="73"/>
      <c r="G114" s="73"/>
      <c r="H114" s="73"/>
      <c r="I114" s="73"/>
      <c r="J114" s="73"/>
      <c r="K114" s="73"/>
      <c r="L114" s="73"/>
      <c r="M114" s="59"/>
      <c r="N114" s="110"/>
      <c r="O114" s="60"/>
    </row>
    <row r="115" spans="1:15" s="61" customFormat="1" ht="55.25" customHeight="1" x14ac:dyDescent="0.7">
      <c r="A115" s="175">
        <v>44914</v>
      </c>
      <c r="B115" s="175" t="s">
        <v>56</v>
      </c>
      <c r="C115" s="147" t="s">
        <v>184</v>
      </c>
      <c r="D115" s="89" t="s">
        <v>185</v>
      </c>
      <c r="E115" s="73"/>
      <c r="F115" s="73"/>
      <c r="G115" s="73"/>
      <c r="H115" s="73"/>
      <c r="I115" s="73"/>
      <c r="J115" s="73"/>
      <c r="K115" s="73"/>
      <c r="L115" s="73"/>
      <c r="M115" s="59"/>
      <c r="N115" s="110"/>
      <c r="O115" s="60"/>
    </row>
    <row r="116" spans="1:15" s="61" customFormat="1" ht="55.25" customHeight="1" x14ac:dyDescent="0.7">
      <c r="A116" s="176"/>
      <c r="B116" s="176"/>
      <c r="C116" s="147" t="s">
        <v>186</v>
      </c>
      <c r="D116" s="89" t="s">
        <v>187</v>
      </c>
      <c r="E116" s="73"/>
      <c r="F116" s="73"/>
      <c r="G116" s="73"/>
      <c r="H116" s="73"/>
      <c r="I116" s="73"/>
      <c r="J116" s="73"/>
      <c r="K116" s="73"/>
      <c r="L116" s="73"/>
      <c r="M116" s="59"/>
      <c r="N116" s="110"/>
      <c r="O116" s="60"/>
    </row>
    <row r="117" spans="1:15" s="61" customFormat="1" ht="55.25" customHeight="1" x14ac:dyDescent="0.7">
      <c r="A117" s="176"/>
      <c r="B117" s="176"/>
      <c r="C117" s="146" t="s">
        <v>168</v>
      </c>
      <c r="D117" s="89" t="s">
        <v>171</v>
      </c>
      <c r="E117" s="73"/>
      <c r="F117" s="73"/>
      <c r="G117" s="73"/>
      <c r="H117" s="73"/>
      <c r="I117" s="73"/>
      <c r="J117" s="73"/>
      <c r="K117" s="73"/>
      <c r="L117" s="73"/>
      <c r="M117" s="59"/>
      <c r="N117" s="110"/>
      <c r="O117" s="60"/>
    </row>
    <row r="118" spans="1:15" s="61" customFormat="1" ht="55.25" customHeight="1" x14ac:dyDescent="0.7">
      <c r="A118" s="176"/>
      <c r="B118" s="176"/>
      <c r="C118" s="147" t="s">
        <v>188</v>
      </c>
      <c r="D118" s="89" t="s">
        <v>189</v>
      </c>
      <c r="E118" s="73"/>
      <c r="F118" s="73"/>
      <c r="G118" s="73"/>
      <c r="H118" s="73"/>
      <c r="I118" s="73"/>
      <c r="J118" s="73"/>
      <c r="K118" s="73"/>
      <c r="L118" s="73"/>
      <c r="M118" s="59"/>
      <c r="N118" s="110"/>
      <c r="O118" s="60"/>
    </row>
    <row r="119" spans="1:15" s="61" customFormat="1" ht="55.25" customHeight="1" x14ac:dyDescent="0.7">
      <c r="A119" s="176"/>
      <c r="B119" s="176"/>
      <c r="C119" s="147" t="s">
        <v>103</v>
      </c>
      <c r="D119" s="89" t="s">
        <v>66</v>
      </c>
      <c r="E119" s="73"/>
      <c r="F119" s="73"/>
      <c r="G119" s="73"/>
      <c r="H119" s="73"/>
      <c r="I119" s="73"/>
      <c r="J119" s="73"/>
      <c r="K119" s="73"/>
      <c r="L119" s="73"/>
      <c r="M119" s="59"/>
      <c r="N119" s="110"/>
      <c r="O119" s="60"/>
    </row>
    <row r="120" spans="1:15" s="61" customFormat="1" ht="55.15" customHeight="1" x14ac:dyDescent="0.7">
      <c r="A120" s="176"/>
      <c r="B120" s="176"/>
      <c r="C120" s="146" t="s">
        <v>106</v>
      </c>
      <c r="D120" s="89" t="s">
        <v>190</v>
      </c>
      <c r="E120" s="73"/>
      <c r="F120" s="73"/>
      <c r="G120" s="73"/>
      <c r="H120" s="73"/>
      <c r="I120" s="73"/>
      <c r="J120" s="73"/>
      <c r="K120" s="73"/>
      <c r="L120" s="73"/>
      <c r="M120" s="59"/>
      <c r="N120" s="110"/>
      <c r="O120" s="60"/>
    </row>
    <row r="121" spans="1:15" s="61" customFormat="1" ht="55.25" customHeight="1" x14ac:dyDescent="0.7">
      <c r="A121" s="176"/>
      <c r="B121" s="176"/>
      <c r="C121" s="146" t="s">
        <v>81</v>
      </c>
      <c r="D121" s="89" t="s">
        <v>102</v>
      </c>
      <c r="E121" s="73"/>
      <c r="F121" s="73"/>
      <c r="G121" s="73"/>
      <c r="H121" s="73"/>
      <c r="I121" s="73"/>
      <c r="J121" s="73"/>
      <c r="K121" s="73"/>
      <c r="L121" s="73"/>
      <c r="M121" s="59"/>
      <c r="N121" s="110"/>
      <c r="O121" s="60"/>
    </row>
    <row r="122" spans="1:15" s="61" customFormat="1" ht="55.25" customHeight="1" x14ac:dyDescent="0.7">
      <c r="A122" s="177"/>
      <c r="B122" s="177"/>
      <c r="C122" s="146" t="s">
        <v>195</v>
      </c>
      <c r="D122" s="89" t="s">
        <v>196</v>
      </c>
      <c r="E122" s="73"/>
      <c r="F122" s="73"/>
      <c r="G122" s="73"/>
      <c r="H122" s="73"/>
      <c r="I122" s="73"/>
      <c r="J122" s="73"/>
      <c r="K122" s="73"/>
      <c r="L122" s="73"/>
      <c r="M122" s="59"/>
      <c r="N122" s="110"/>
      <c r="O122" s="60"/>
    </row>
    <row r="123" spans="1:15" s="61" customFormat="1" ht="55.25" customHeight="1" x14ac:dyDescent="0.7">
      <c r="A123" s="172">
        <v>44915</v>
      </c>
      <c r="B123" s="172" t="s">
        <v>58</v>
      </c>
      <c r="C123" s="144" t="s">
        <v>186</v>
      </c>
      <c r="D123" s="84" t="s">
        <v>187</v>
      </c>
      <c r="E123" s="73"/>
      <c r="F123" s="73"/>
      <c r="G123" s="73"/>
      <c r="H123" s="73"/>
      <c r="I123" s="73"/>
      <c r="J123" s="73"/>
      <c r="K123" s="73"/>
      <c r="L123" s="73"/>
      <c r="M123" s="59"/>
      <c r="N123" s="110"/>
      <c r="O123" s="60"/>
    </row>
    <row r="124" spans="1:15" s="61" customFormat="1" ht="55.25" customHeight="1" x14ac:dyDescent="0.7">
      <c r="A124" s="173"/>
      <c r="B124" s="173"/>
      <c r="C124" s="142" t="s">
        <v>168</v>
      </c>
      <c r="D124" s="84" t="s">
        <v>171</v>
      </c>
      <c r="E124" s="73"/>
      <c r="F124" s="73"/>
      <c r="G124" s="73"/>
      <c r="H124" s="73"/>
      <c r="I124" s="73"/>
      <c r="J124" s="73"/>
      <c r="K124" s="73"/>
      <c r="L124" s="73"/>
      <c r="M124" s="59"/>
      <c r="N124" s="110"/>
      <c r="O124" s="60"/>
    </row>
    <row r="125" spans="1:15" s="61" customFormat="1" ht="55.25" customHeight="1" x14ac:dyDescent="0.7">
      <c r="A125" s="173"/>
      <c r="B125" s="173"/>
      <c r="C125" s="144" t="s">
        <v>188</v>
      </c>
      <c r="D125" s="84" t="s">
        <v>189</v>
      </c>
      <c r="E125" s="73"/>
      <c r="F125" s="73"/>
      <c r="G125" s="73"/>
      <c r="H125" s="73"/>
      <c r="I125" s="73"/>
      <c r="J125" s="73"/>
      <c r="K125" s="73"/>
      <c r="L125" s="73"/>
      <c r="M125" s="59"/>
      <c r="N125" s="110"/>
      <c r="O125" s="60"/>
    </row>
    <row r="126" spans="1:15" s="61" customFormat="1" ht="55.25" customHeight="1" x14ac:dyDescent="0.7">
      <c r="A126" s="173"/>
      <c r="B126" s="173"/>
      <c r="C126" s="144" t="s">
        <v>301</v>
      </c>
      <c r="D126" s="84" t="s">
        <v>302</v>
      </c>
      <c r="E126" s="73"/>
      <c r="F126" s="73"/>
      <c r="G126" s="73"/>
      <c r="H126" s="73"/>
      <c r="I126" s="73"/>
      <c r="J126" s="73"/>
      <c r="K126" s="73"/>
      <c r="L126" s="73"/>
      <c r="M126" s="59"/>
      <c r="N126" s="110"/>
      <c r="O126" s="60"/>
    </row>
    <row r="127" spans="1:15" s="61" customFormat="1" ht="55.25" customHeight="1" x14ac:dyDescent="0.7">
      <c r="A127" s="173"/>
      <c r="B127" s="173"/>
      <c r="C127" s="144" t="s">
        <v>103</v>
      </c>
      <c r="D127" s="84" t="s">
        <v>66</v>
      </c>
      <c r="E127" s="73"/>
      <c r="F127" s="73"/>
      <c r="G127" s="73"/>
      <c r="H127" s="73"/>
      <c r="I127" s="73"/>
      <c r="J127" s="73"/>
      <c r="K127" s="73"/>
      <c r="L127" s="73"/>
      <c r="M127" s="59"/>
      <c r="N127" s="110"/>
      <c r="O127" s="60"/>
    </row>
    <row r="128" spans="1:15" s="61" customFormat="1" ht="55.25" customHeight="1" x14ac:dyDescent="0.7">
      <c r="A128" s="173"/>
      <c r="B128" s="173"/>
      <c r="C128" s="142" t="s">
        <v>106</v>
      </c>
      <c r="D128" s="84" t="s">
        <v>190</v>
      </c>
      <c r="E128" s="73"/>
      <c r="F128" s="73"/>
      <c r="G128" s="73"/>
      <c r="H128" s="73"/>
      <c r="I128" s="73"/>
      <c r="J128" s="73"/>
      <c r="K128" s="73"/>
      <c r="L128" s="73"/>
      <c r="M128" s="59"/>
      <c r="N128" s="110"/>
      <c r="O128" s="60"/>
    </row>
    <row r="129" spans="1:15" s="61" customFormat="1" ht="55.15" customHeight="1" x14ac:dyDescent="0.7">
      <c r="A129" s="173"/>
      <c r="B129" s="173"/>
      <c r="C129" s="142" t="s">
        <v>81</v>
      </c>
      <c r="D129" s="84" t="s">
        <v>102</v>
      </c>
      <c r="E129" s="73"/>
      <c r="F129" s="73"/>
      <c r="G129" s="73"/>
      <c r="H129" s="73"/>
      <c r="I129" s="73"/>
      <c r="J129" s="73"/>
      <c r="K129" s="73"/>
      <c r="L129" s="73"/>
      <c r="M129" s="59"/>
      <c r="N129" s="110"/>
      <c r="O129" s="60"/>
    </row>
    <row r="130" spans="1:15" s="61" customFormat="1" ht="55.15" customHeight="1" x14ac:dyDescent="0.7">
      <c r="A130" s="174"/>
      <c r="B130" s="174"/>
      <c r="C130" s="144" t="s">
        <v>195</v>
      </c>
      <c r="D130" s="84" t="s">
        <v>196</v>
      </c>
      <c r="E130" s="73"/>
      <c r="F130" s="73"/>
      <c r="G130" s="73"/>
      <c r="H130" s="73"/>
      <c r="I130" s="73"/>
      <c r="J130" s="73"/>
      <c r="K130" s="73"/>
      <c r="L130" s="73"/>
      <c r="M130" s="59"/>
      <c r="N130" s="110"/>
      <c r="O130" s="60"/>
    </row>
    <row r="131" spans="1:15" s="61" customFormat="1" ht="55.25" customHeight="1" x14ac:dyDescent="0.7">
      <c r="A131" s="175">
        <v>44916</v>
      </c>
      <c r="B131" s="175" t="s">
        <v>47</v>
      </c>
      <c r="C131" s="146" t="s">
        <v>186</v>
      </c>
      <c r="D131" s="89" t="s">
        <v>187</v>
      </c>
      <c r="E131" s="73"/>
      <c r="F131" s="73"/>
      <c r="G131" s="73"/>
      <c r="H131" s="73"/>
      <c r="I131" s="73"/>
      <c r="J131" s="73"/>
      <c r="K131" s="73"/>
      <c r="L131" s="73"/>
      <c r="M131" s="59"/>
      <c r="N131" s="110"/>
      <c r="O131" s="60"/>
    </row>
    <row r="132" spans="1:15" s="61" customFormat="1" ht="55.15" customHeight="1" x14ac:dyDescent="0.7">
      <c r="A132" s="176"/>
      <c r="B132" s="176"/>
      <c r="C132" s="146" t="s">
        <v>168</v>
      </c>
      <c r="D132" s="89" t="s">
        <v>171</v>
      </c>
      <c r="E132" s="73"/>
      <c r="F132" s="73"/>
      <c r="G132" s="73"/>
      <c r="H132" s="73"/>
      <c r="I132" s="73"/>
      <c r="J132" s="73"/>
      <c r="K132" s="73"/>
      <c r="L132" s="73"/>
      <c r="M132" s="59"/>
      <c r="N132" s="110"/>
      <c r="O132" s="60"/>
    </row>
    <row r="133" spans="1:15" s="61" customFormat="1" ht="55.25" customHeight="1" x14ac:dyDescent="0.7">
      <c r="A133" s="176"/>
      <c r="B133" s="176"/>
      <c r="C133" s="146" t="s">
        <v>251</v>
      </c>
      <c r="D133" s="89" t="s">
        <v>189</v>
      </c>
      <c r="E133" s="73" t="str">
        <f>IF(入力シート!F86="","",入力シート!F86)</f>
        <v/>
      </c>
      <c r="F133" s="73" t="str">
        <f>IF(入力シート!H86="","",入力シート!H86)</f>
        <v/>
      </c>
      <c r="G133" s="73" t="str">
        <f>IF(入力シート!J86="","",入力シート!J86)</f>
        <v/>
      </c>
      <c r="H133" s="73" t="str">
        <f>IF(入力シート!K86="","",入力シート!K86)</f>
        <v/>
      </c>
      <c r="I133" s="73" t="str">
        <f>IF(入力シート!L86="","",入力シート!L86)</f>
        <v/>
      </c>
      <c r="J133" s="73" t="str">
        <f>IF(入力シート!M86="","",入力シート!M86)</f>
        <v/>
      </c>
      <c r="K133" s="73" t="str">
        <f>IF(入力シート!N86="","",入力シート!N86)</f>
        <v/>
      </c>
      <c r="L133" s="73" t="e">
        <f>IF(入力シート!#REF!="","",入力シート!#REF!)</f>
        <v>#REF!</v>
      </c>
      <c r="M133" s="59">
        <v>2</v>
      </c>
      <c r="N133" s="110" t="e">
        <f>IF(入力シート!#REF!="","",入力シート!#REF!)</f>
        <v>#REF!</v>
      </c>
      <c r="O133" s="60" t="e">
        <f>IF(入力シート!#REF!="","",入力シート!#REF!)</f>
        <v>#REF!</v>
      </c>
    </row>
    <row r="134" spans="1:15" s="61" customFormat="1" ht="55.25" customHeight="1" x14ac:dyDescent="0.7">
      <c r="A134" s="176"/>
      <c r="B134" s="176"/>
      <c r="C134" s="147" t="s">
        <v>182</v>
      </c>
      <c r="D134" s="89" t="s">
        <v>250</v>
      </c>
      <c r="E134" s="73"/>
      <c r="F134" s="73"/>
      <c r="G134" s="73"/>
      <c r="H134" s="73"/>
      <c r="I134" s="73"/>
      <c r="J134" s="73"/>
      <c r="K134" s="73"/>
      <c r="L134" s="73"/>
      <c r="M134" s="59"/>
      <c r="N134" s="110"/>
      <c r="O134" s="60"/>
    </row>
    <row r="135" spans="1:15" s="61" customFormat="1" ht="55.25" customHeight="1" x14ac:dyDescent="0.7">
      <c r="A135" s="176"/>
      <c r="B135" s="176"/>
      <c r="C135" s="146" t="s">
        <v>81</v>
      </c>
      <c r="D135" s="89" t="s">
        <v>102</v>
      </c>
      <c r="E135" s="73"/>
      <c r="F135" s="73"/>
      <c r="G135" s="73"/>
      <c r="H135" s="73"/>
      <c r="I135" s="73"/>
      <c r="J135" s="73"/>
      <c r="K135" s="73"/>
      <c r="L135" s="73"/>
      <c r="M135" s="59"/>
      <c r="N135" s="110"/>
      <c r="O135" s="60"/>
    </row>
    <row r="136" spans="1:15" s="61" customFormat="1" ht="55.25" customHeight="1" x14ac:dyDescent="0.7">
      <c r="A136" s="177"/>
      <c r="B136" s="177"/>
      <c r="C136" s="146" t="s">
        <v>195</v>
      </c>
      <c r="D136" s="89" t="s">
        <v>196</v>
      </c>
      <c r="E136" s="73"/>
      <c r="F136" s="73"/>
      <c r="G136" s="73"/>
      <c r="H136" s="73"/>
      <c r="I136" s="73"/>
      <c r="J136" s="73"/>
      <c r="K136" s="73"/>
      <c r="L136" s="73"/>
      <c r="M136" s="59"/>
      <c r="N136" s="110"/>
      <c r="O136" s="60"/>
    </row>
    <row r="137" spans="1:15" s="61" customFormat="1" ht="55.25" customHeight="1" x14ac:dyDescent="0.7">
      <c r="A137" s="172">
        <v>44917</v>
      </c>
      <c r="B137" s="172" t="s">
        <v>50</v>
      </c>
      <c r="C137" s="142" t="s">
        <v>186</v>
      </c>
      <c r="D137" s="84" t="s">
        <v>187</v>
      </c>
      <c r="E137" s="73"/>
      <c r="F137" s="73"/>
      <c r="G137" s="73"/>
      <c r="H137" s="73"/>
      <c r="I137" s="73"/>
      <c r="J137" s="73"/>
      <c r="K137" s="73"/>
      <c r="L137" s="73"/>
      <c r="M137" s="59"/>
      <c r="N137" s="110"/>
      <c r="O137" s="60"/>
    </row>
    <row r="138" spans="1:15" s="61" customFormat="1" ht="55.25" customHeight="1" x14ac:dyDescent="0.7">
      <c r="A138" s="173"/>
      <c r="B138" s="173"/>
      <c r="C138" s="142" t="s">
        <v>168</v>
      </c>
      <c r="D138" s="84" t="s">
        <v>171</v>
      </c>
      <c r="E138" s="73"/>
      <c r="F138" s="73"/>
      <c r="G138" s="73"/>
      <c r="H138" s="73"/>
      <c r="I138" s="73"/>
      <c r="J138" s="73"/>
      <c r="K138" s="73"/>
      <c r="L138" s="73"/>
      <c r="M138" s="59"/>
      <c r="N138" s="110"/>
      <c r="O138" s="60"/>
    </row>
    <row r="139" spans="1:15" s="61" customFormat="1" ht="55.25" customHeight="1" x14ac:dyDescent="0.7">
      <c r="A139" s="173"/>
      <c r="B139" s="173"/>
      <c r="C139" s="144" t="s">
        <v>103</v>
      </c>
      <c r="D139" s="84" t="s">
        <v>66</v>
      </c>
      <c r="E139" s="73"/>
      <c r="F139" s="73"/>
      <c r="G139" s="73"/>
      <c r="H139" s="73"/>
      <c r="I139" s="73"/>
      <c r="J139" s="73"/>
      <c r="K139" s="73"/>
      <c r="L139" s="73"/>
      <c r="M139" s="59"/>
      <c r="N139" s="110"/>
      <c r="O139" s="60"/>
    </row>
    <row r="140" spans="1:15" s="61" customFormat="1" ht="55.25" customHeight="1" x14ac:dyDescent="0.7">
      <c r="A140" s="173"/>
      <c r="B140" s="173"/>
      <c r="C140" s="144" t="s">
        <v>81</v>
      </c>
      <c r="D140" s="84" t="s">
        <v>102</v>
      </c>
      <c r="E140" s="73"/>
      <c r="F140" s="73"/>
      <c r="G140" s="73"/>
      <c r="H140" s="73"/>
      <c r="I140" s="73"/>
      <c r="J140" s="73"/>
      <c r="K140" s="73"/>
      <c r="L140" s="73"/>
      <c r="M140" s="59"/>
      <c r="N140" s="110"/>
      <c r="O140" s="60"/>
    </row>
    <row r="141" spans="1:15" s="61" customFormat="1" ht="55.25" customHeight="1" x14ac:dyDescent="0.7">
      <c r="A141" s="174"/>
      <c r="B141" s="174"/>
      <c r="C141" s="144" t="s">
        <v>195</v>
      </c>
      <c r="D141" s="84" t="s">
        <v>196</v>
      </c>
      <c r="E141" s="73"/>
      <c r="F141" s="73"/>
      <c r="G141" s="73"/>
      <c r="H141" s="73"/>
      <c r="I141" s="73"/>
      <c r="J141" s="73"/>
      <c r="K141" s="73"/>
      <c r="L141" s="73"/>
      <c r="M141" s="59"/>
      <c r="N141" s="110"/>
      <c r="O141" s="60"/>
    </row>
    <row r="142" spans="1:15" s="61" customFormat="1" ht="55.25" customHeight="1" x14ac:dyDescent="0.7">
      <c r="A142" s="175">
        <v>44918</v>
      </c>
      <c r="B142" s="175" t="s">
        <v>52</v>
      </c>
      <c r="C142" s="147" t="s">
        <v>256</v>
      </c>
      <c r="D142" s="89" t="s">
        <v>274</v>
      </c>
      <c r="E142" s="73"/>
      <c r="F142" s="73"/>
      <c r="G142" s="73"/>
      <c r="H142" s="73"/>
      <c r="I142" s="73"/>
      <c r="J142" s="73"/>
      <c r="K142" s="73"/>
      <c r="L142" s="73"/>
      <c r="M142" s="59"/>
      <c r="N142" s="110"/>
      <c r="O142" s="60"/>
    </row>
    <row r="143" spans="1:15" s="61" customFormat="1" ht="55.25" customHeight="1" x14ac:dyDescent="0.7">
      <c r="A143" s="176"/>
      <c r="B143" s="176"/>
      <c r="C143" s="146" t="s">
        <v>186</v>
      </c>
      <c r="D143" s="89" t="s">
        <v>187</v>
      </c>
      <c r="E143" s="73"/>
      <c r="F143" s="73"/>
      <c r="G143" s="73"/>
      <c r="H143" s="73"/>
      <c r="I143" s="73"/>
      <c r="J143" s="73"/>
      <c r="K143" s="73"/>
      <c r="L143" s="73"/>
      <c r="M143" s="59"/>
      <c r="N143" s="110"/>
      <c r="O143" s="60"/>
    </row>
    <row r="144" spans="1:15" s="61" customFormat="1" ht="55.25" customHeight="1" x14ac:dyDescent="0.7">
      <c r="A144" s="176"/>
      <c r="B144" s="176"/>
      <c r="C144" s="147" t="s">
        <v>169</v>
      </c>
      <c r="D144" s="89" t="s">
        <v>171</v>
      </c>
      <c r="E144" s="73"/>
      <c r="F144" s="73"/>
      <c r="G144" s="73"/>
      <c r="H144" s="73"/>
      <c r="I144" s="73"/>
      <c r="J144" s="73"/>
      <c r="K144" s="73"/>
      <c r="L144" s="73"/>
      <c r="M144" s="59"/>
      <c r="N144" s="110"/>
      <c r="O144" s="60"/>
    </row>
    <row r="145" spans="1:15" s="61" customFormat="1" ht="55.25" customHeight="1" x14ac:dyDescent="0.7">
      <c r="A145" s="176"/>
      <c r="B145" s="176"/>
      <c r="C145" s="146" t="s">
        <v>251</v>
      </c>
      <c r="D145" s="89" t="s">
        <v>189</v>
      </c>
      <c r="E145" s="73"/>
      <c r="F145" s="73"/>
      <c r="G145" s="73"/>
      <c r="H145" s="73"/>
      <c r="I145" s="73"/>
      <c r="J145" s="73"/>
      <c r="K145" s="73"/>
      <c r="L145" s="73"/>
      <c r="M145" s="59"/>
      <c r="N145" s="110"/>
      <c r="O145" s="60"/>
    </row>
    <row r="146" spans="1:15" s="61" customFormat="1" ht="55.25" customHeight="1" x14ac:dyDescent="0.7">
      <c r="A146" s="176"/>
      <c r="B146" s="176"/>
      <c r="C146" s="146" t="s">
        <v>301</v>
      </c>
      <c r="D146" s="89" t="s">
        <v>302</v>
      </c>
      <c r="E146" s="73"/>
      <c r="F146" s="73"/>
      <c r="G146" s="73"/>
      <c r="H146" s="73"/>
      <c r="I146" s="73"/>
      <c r="J146" s="73"/>
      <c r="K146" s="73"/>
      <c r="L146" s="73"/>
      <c r="M146" s="59"/>
      <c r="N146" s="110"/>
      <c r="O146" s="60"/>
    </row>
    <row r="147" spans="1:15" s="61" customFormat="1" ht="55.25" customHeight="1" x14ac:dyDescent="0.7">
      <c r="A147" s="176"/>
      <c r="B147" s="176"/>
      <c r="C147" s="147" t="s">
        <v>182</v>
      </c>
      <c r="D147" s="89" t="s">
        <v>250</v>
      </c>
      <c r="E147" s="73"/>
      <c r="F147" s="73"/>
      <c r="G147" s="73"/>
      <c r="H147" s="73"/>
      <c r="I147" s="73"/>
      <c r="J147" s="73"/>
      <c r="K147" s="73"/>
      <c r="L147" s="73"/>
      <c r="M147" s="59"/>
      <c r="N147" s="110"/>
      <c r="O147" s="60"/>
    </row>
    <row r="148" spans="1:15" s="61" customFormat="1" ht="55.25" customHeight="1" x14ac:dyDescent="0.7">
      <c r="A148" s="176"/>
      <c r="B148" s="176"/>
      <c r="C148" s="146" t="s">
        <v>81</v>
      </c>
      <c r="D148" s="89" t="s">
        <v>102</v>
      </c>
      <c r="E148" s="73"/>
      <c r="F148" s="73"/>
      <c r="G148" s="73"/>
      <c r="H148" s="73"/>
      <c r="I148" s="73"/>
      <c r="J148" s="73"/>
      <c r="K148" s="73"/>
      <c r="L148" s="73"/>
      <c r="M148" s="59"/>
      <c r="N148" s="110"/>
      <c r="O148" s="60"/>
    </row>
    <row r="149" spans="1:15" s="61" customFormat="1" ht="55.25" customHeight="1" x14ac:dyDescent="0.7">
      <c r="A149" s="177"/>
      <c r="B149" s="177"/>
      <c r="C149" s="146" t="s">
        <v>195</v>
      </c>
      <c r="D149" s="89" t="s">
        <v>196</v>
      </c>
      <c r="E149" s="73"/>
      <c r="F149" s="73"/>
      <c r="G149" s="73"/>
      <c r="H149" s="73"/>
      <c r="I149" s="73"/>
      <c r="J149" s="73"/>
      <c r="K149" s="73"/>
      <c r="L149" s="73"/>
      <c r="M149" s="59"/>
      <c r="N149" s="110"/>
      <c r="O149" s="60"/>
    </row>
    <row r="150" spans="1:15" s="61" customFormat="1" ht="55.25" customHeight="1" x14ac:dyDescent="0.7">
      <c r="A150" s="178">
        <v>44919</v>
      </c>
      <c r="B150" s="178" t="s">
        <v>183</v>
      </c>
      <c r="C150" s="148" t="s">
        <v>186</v>
      </c>
      <c r="D150" s="80" t="s">
        <v>280</v>
      </c>
      <c r="E150" s="73"/>
      <c r="F150" s="73"/>
      <c r="G150" s="73"/>
      <c r="H150" s="73"/>
      <c r="I150" s="73"/>
      <c r="J150" s="73"/>
      <c r="K150" s="73"/>
      <c r="L150" s="73"/>
      <c r="M150" s="59"/>
      <c r="N150" s="110"/>
      <c r="O150" s="60"/>
    </row>
    <row r="151" spans="1:15" s="61" customFormat="1" ht="55.25" customHeight="1" x14ac:dyDescent="0.7">
      <c r="A151" s="179"/>
      <c r="B151" s="179"/>
      <c r="C151" s="148" t="s">
        <v>195</v>
      </c>
      <c r="D151" s="80" t="s">
        <v>196</v>
      </c>
      <c r="E151" s="73"/>
      <c r="F151" s="73"/>
      <c r="G151" s="73"/>
      <c r="H151" s="73"/>
      <c r="I151" s="73"/>
      <c r="J151" s="73"/>
      <c r="K151" s="73"/>
      <c r="L151" s="73"/>
      <c r="M151" s="59"/>
      <c r="N151" s="110"/>
      <c r="O151" s="60"/>
    </row>
    <row r="152" spans="1:15" s="61" customFormat="1" ht="55.25" customHeight="1" x14ac:dyDescent="0.7">
      <c r="A152" s="180">
        <v>44920</v>
      </c>
      <c r="B152" s="180" t="s">
        <v>55</v>
      </c>
      <c r="C152" s="151" t="s">
        <v>186</v>
      </c>
      <c r="D152" s="82" t="s">
        <v>280</v>
      </c>
      <c r="E152" s="73"/>
      <c r="F152" s="73"/>
      <c r="G152" s="73"/>
      <c r="H152" s="73"/>
      <c r="I152" s="73"/>
      <c r="J152" s="73"/>
      <c r="K152" s="73"/>
      <c r="L152" s="73"/>
      <c r="M152" s="59"/>
      <c r="N152" s="110"/>
      <c r="O152" s="60"/>
    </row>
    <row r="153" spans="1:15" s="61" customFormat="1" ht="55.25" customHeight="1" x14ac:dyDescent="0.7">
      <c r="A153" s="181"/>
      <c r="B153" s="181"/>
      <c r="C153" s="151" t="s">
        <v>195</v>
      </c>
      <c r="D153" s="82" t="s">
        <v>196</v>
      </c>
      <c r="E153" s="73"/>
      <c r="F153" s="73"/>
      <c r="G153" s="73"/>
      <c r="H153" s="73"/>
      <c r="I153" s="73"/>
      <c r="J153" s="73"/>
      <c r="K153" s="73"/>
      <c r="L153" s="73"/>
      <c r="M153" s="59"/>
      <c r="N153" s="110"/>
      <c r="O153" s="60"/>
    </row>
    <row r="154" spans="1:15" s="61" customFormat="1" ht="55.25" customHeight="1" x14ac:dyDescent="0.7">
      <c r="A154" s="175">
        <v>44921</v>
      </c>
      <c r="B154" s="175" t="s">
        <v>56</v>
      </c>
      <c r="C154" s="146" t="s">
        <v>258</v>
      </c>
      <c r="D154" s="89" t="s">
        <v>277</v>
      </c>
      <c r="E154" s="73"/>
      <c r="F154" s="73"/>
      <c r="G154" s="73"/>
      <c r="H154" s="73"/>
      <c r="I154" s="73"/>
      <c r="J154" s="73"/>
      <c r="K154" s="73"/>
      <c r="L154" s="73"/>
      <c r="M154" s="59"/>
      <c r="N154" s="110"/>
      <c r="O154" s="60"/>
    </row>
    <row r="155" spans="1:15" s="61" customFormat="1" ht="55.15" customHeight="1" x14ac:dyDescent="0.7">
      <c r="A155" s="176"/>
      <c r="B155" s="176"/>
      <c r="C155" s="146" t="s">
        <v>186</v>
      </c>
      <c r="D155" s="89" t="s">
        <v>187</v>
      </c>
      <c r="E155" s="73"/>
      <c r="F155" s="73"/>
      <c r="G155" s="73"/>
      <c r="H155" s="73"/>
      <c r="I155" s="73"/>
      <c r="J155" s="73"/>
      <c r="K155" s="73"/>
      <c r="L155" s="73"/>
      <c r="M155" s="59"/>
      <c r="N155" s="110"/>
      <c r="O155" s="60"/>
    </row>
    <row r="156" spans="1:15" s="61" customFormat="1" ht="55.15" customHeight="1" x14ac:dyDescent="0.7">
      <c r="A156" s="176"/>
      <c r="B156" s="176"/>
      <c r="C156" s="146" t="s">
        <v>168</v>
      </c>
      <c r="D156" s="89" t="s">
        <v>171</v>
      </c>
      <c r="E156" s="73"/>
      <c r="F156" s="73"/>
      <c r="G156" s="73"/>
      <c r="H156" s="73"/>
      <c r="I156" s="73"/>
      <c r="J156" s="73"/>
      <c r="K156" s="73"/>
      <c r="L156" s="73"/>
      <c r="M156" s="59"/>
      <c r="N156" s="110"/>
      <c r="O156" s="60"/>
    </row>
    <row r="157" spans="1:15" s="61" customFormat="1" ht="55.25" customHeight="1" x14ac:dyDescent="0.7">
      <c r="A157" s="176"/>
      <c r="B157" s="176"/>
      <c r="C157" s="147" t="s">
        <v>188</v>
      </c>
      <c r="D157" s="89" t="s">
        <v>189</v>
      </c>
      <c r="E157" s="73"/>
      <c r="F157" s="73"/>
      <c r="G157" s="73"/>
      <c r="H157" s="73"/>
      <c r="I157" s="73"/>
      <c r="J157" s="73"/>
      <c r="K157" s="73"/>
      <c r="L157" s="73"/>
      <c r="M157" s="59"/>
      <c r="N157" s="110"/>
      <c r="O157" s="60"/>
    </row>
    <row r="158" spans="1:15" s="61" customFormat="1" ht="55.25" customHeight="1" x14ac:dyDescent="0.7">
      <c r="A158" s="176"/>
      <c r="B158" s="176"/>
      <c r="C158" s="146" t="s">
        <v>103</v>
      </c>
      <c r="D158" s="89" t="s">
        <v>66</v>
      </c>
      <c r="E158" s="73"/>
      <c r="F158" s="73"/>
      <c r="G158" s="73"/>
      <c r="H158" s="73"/>
      <c r="I158" s="73"/>
      <c r="J158" s="73"/>
      <c r="K158" s="73"/>
      <c r="L158" s="73"/>
      <c r="M158" s="59"/>
      <c r="N158" s="110"/>
      <c r="O158" s="60"/>
    </row>
    <row r="159" spans="1:15" s="61" customFormat="1" ht="55.25" customHeight="1" x14ac:dyDescent="0.7">
      <c r="A159" s="176"/>
      <c r="B159" s="176"/>
      <c r="C159" s="147" t="s">
        <v>106</v>
      </c>
      <c r="D159" s="89" t="s">
        <v>190</v>
      </c>
      <c r="E159" s="73"/>
      <c r="F159" s="73"/>
      <c r="G159" s="73"/>
      <c r="H159" s="73"/>
      <c r="I159" s="73"/>
      <c r="J159" s="73"/>
      <c r="K159" s="73"/>
      <c r="L159" s="73"/>
      <c r="M159" s="59"/>
      <c r="N159" s="110"/>
      <c r="O159" s="60"/>
    </row>
    <row r="160" spans="1:15" s="61" customFormat="1" ht="55.25" customHeight="1" x14ac:dyDescent="0.7">
      <c r="A160" s="176"/>
      <c r="B160" s="176"/>
      <c r="C160" s="147" t="s">
        <v>81</v>
      </c>
      <c r="D160" s="89" t="s">
        <v>102</v>
      </c>
      <c r="E160" s="73"/>
      <c r="F160" s="73"/>
      <c r="G160" s="73"/>
      <c r="H160" s="73"/>
      <c r="I160" s="73"/>
      <c r="J160" s="73"/>
      <c r="K160" s="73"/>
      <c r="L160" s="73"/>
      <c r="M160" s="59"/>
      <c r="N160" s="110"/>
      <c r="O160" s="60"/>
    </row>
    <row r="161" spans="1:15" s="61" customFormat="1" ht="55.25" customHeight="1" x14ac:dyDescent="0.7">
      <c r="A161" s="177"/>
      <c r="B161" s="177"/>
      <c r="C161" s="146" t="s">
        <v>195</v>
      </c>
      <c r="D161" s="89" t="s">
        <v>196</v>
      </c>
      <c r="E161" s="73"/>
      <c r="F161" s="73"/>
      <c r="G161" s="73"/>
      <c r="H161" s="73"/>
      <c r="I161" s="73"/>
      <c r="J161" s="73"/>
      <c r="K161" s="73"/>
      <c r="L161" s="73"/>
      <c r="M161" s="59"/>
      <c r="N161" s="110"/>
      <c r="O161" s="60"/>
    </row>
    <row r="162" spans="1:15" s="61" customFormat="1" ht="55.25" customHeight="1" x14ac:dyDescent="0.7">
      <c r="A162" s="172">
        <v>44922</v>
      </c>
      <c r="B162" s="172" t="s">
        <v>58</v>
      </c>
      <c r="C162" s="144" t="s">
        <v>186</v>
      </c>
      <c r="D162" s="84" t="s">
        <v>187</v>
      </c>
      <c r="E162" s="73"/>
      <c r="F162" s="73"/>
      <c r="G162" s="73"/>
      <c r="H162" s="73"/>
      <c r="I162" s="73"/>
      <c r="J162" s="73"/>
      <c r="K162" s="73"/>
      <c r="L162" s="73"/>
      <c r="M162" s="59"/>
      <c r="N162" s="110"/>
      <c r="O162" s="60"/>
    </row>
    <row r="163" spans="1:15" s="61" customFormat="1" ht="55.25" customHeight="1" x14ac:dyDescent="0.7">
      <c r="A163" s="173"/>
      <c r="B163" s="173"/>
      <c r="C163" s="144" t="s">
        <v>168</v>
      </c>
      <c r="D163" s="84" t="s">
        <v>171</v>
      </c>
      <c r="E163" s="73"/>
      <c r="F163" s="73"/>
      <c r="G163" s="73"/>
      <c r="H163" s="73"/>
      <c r="I163" s="73"/>
      <c r="J163" s="73"/>
      <c r="K163" s="73"/>
      <c r="L163" s="73"/>
      <c r="M163" s="59"/>
      <c r="N163" s="110"/>
      <c r="O163" s="60"/>
    </row>
    <row r="164" spans="1:15" s="61" customFormat="1" ht="55.25" customHeight="1" x14ac:dyDescent="0.7">
      <c r="A164" s="173"/>
      <c r="B164" s="173"/>
      <c r="C164" s="144" t="s">
        <v>188</v>
      </c>
      <c r="D164" s="84" t="s">
        <v>189</v>
      </c>
      <c r="E164" s="73"/>
      <c r="F164" s="73"/>
      <c r="G164" s="73"/>
      <c r="H164" s="73"/>
      <c r="I164" s="73"/>
      <c r="J164" s="73"/>
      <c r="K164" s="73"/>
      <c r="L164" s="73"/>
      <c r="M164" s="59"/>
      <c r="N164" s="110"/>
      <c r="O164" s="60"/>
    </row>
    <row r="165" spans="1:15" s="61" customFormat="1" ht="55.25" customHeight="1" x14ac:dyDescent="0.7">
      <c r="A165" s="173"/>
      <c r="B165" s="173"/>
      <c r="C165" s="144" t="s">
        <v>301</v>
      </c>
      <c r="D165" s="84" t="s">
        <v>302</v>
      </c>
      <c r="E165" s="73"/>
      <c r="F165" s="73"/>
      <c r="G165" s="73"/>
      <c r="H165" s="73"/>
      <c r="I165" s="73"/>
      <c r="J165" s="73"/>
      <c r="K165" s="73"/>
      <c r="L165" s="73"/>
      <c r="M165" s="59"/>
      <c r="N165" s="110"/>
      <c r="O165" s="60"/>
    </row>
    <row r="166" spans="1:15" s="61" customFormat="1" ht="55.25" customHeight="1" x14ac:dyDescent="0.7">
      <c r="A166" s="173"/>
      <c r="B166" s="173"/>
      <c r="C166" s="144" t="s">
        <v>103</v>
      </c>
      <c r="D166" s="84" t="s">
        <v>66</v>
      </c>
      <c r="E166" s="73"/>
      <c r="F166" s="73"/>
      <c r="G166" s="73"/>
      <c r="H166" s="73"/>
      <c r="I166" s="73"/>
      <c r="J166" s="73"/>
      <c r="K166" s="73"/>
      <c r="L166" s="73"/>
      <c r="M166" s="59"/>
      <c r="N166" s="110"/>
      <c r="O166" s="60"/>
    </row>
    <row r="167" spans="1:15" s="61" customFormat="1" ht="55.25" customHeight="1" x14ac:dyDescent="0.7">
      <c r="A167" s="173"/>
      <c r="B167" s="173"/>
      <c r="C167" s="142" t="s">
        <v>106</v>
      </c>
      <c r="D167" s="84" t="s">
        <v>190</v>
      </c>
      <c r="E167" s="73"/>
      <c r="F167" s="73"/>
      <c r="G167" s="73"/>
      <c r="H167" s="73"/>
      <c r="I167" s="73"/>
      <c r="J167" s="73"/>
      <c r="K167" s="73"/>
      <c r="L167" s="73"/>
      <c r="M167" s="59"/>
      <c r="N167" s="110"/>
      <c r="O167" s="60"/>
    </row>
    <row r="168" spans="1:15" s="61" customFormat="1" ht="55.25" customHeight="1" x14ac:dyDescent="0.7">
      <c r="A168" s="173"/>
      <c r="B168" s="173"/>
      <c r="C168" s="144" t="s">
        <v>81</v>
      </c>
      <c r="D168" s="84" t="s">
        <v>102</v>
      </c>
      <c r="E168" s="73"/>
      <c r="F168" s="73"/>
      <c r="G168" s="73"/>
      <c r="H168" s="73"/>
      <c r="I168" s="73"/>
      <c r="J168" s="73"/>
      <c r="K168" s="73"/>
      <c r="L168" s="73"/>
      <c r="M168" s="59"/>
      <c r="N168" s="110"/>
      <c r="O168" s="60"/>
    </row>
    <row r="169" spans="1:15" s="61" customFormat="1" ht="55.25" customHeight="1" x14ac:dyDescent="0.7">
      <c r="A169" s="174"/>
      <c r="B169" s="174"/>
      <c r="C169" s="144" t="s">
        <v>195</v>
      </c>
      <c r="D169" s="84" t="s">
        <v>196</v>
      </c>
      <c r="E169" s="73"/>
      <c r="F169" s="73"/>
      <c r="G169" s="73"/>
      <c r="H169" s="73"/>
      <c r="I169" s="73"/>
      <c r="J169" s="73"/>
      <c r="K169" s="73"/>
      <c r="L169" s="73"/>
      <c r="M169" s="59"/>
      <c r="N169" s="110"/>
      <c r="O169" s="60"/>
    </row>
    <row r="170" spans="1:15" s="61" customFormat="1" ht="55.25" customHeight="1" x14ac:dyDescent="0.7">
      <c r="A170" s="175">
        <v>44923</v>
      </c>
      <c r="B170" s="175" t="s">
        <v>47</v>
      </c>
      <c r="C170" s="147" t="s">
        <v>186</v>
      </c>
      <c r="D170" s="89" t="s">
        <v>187</v>
      </c>
      <c r="E170" s="73"/>
      <c r="F170" s="73"/>
      <c r="G170" s="73"/>
      <c r="H170" s="73"/>
      <c r="I170" s="73"/>
      <c r="J170" s="73"/>
      <c r="K170" s="73"/>
      <c r="L170" s="73"/>
      <c r="M170" s="59"/>
      <c r="N170" s="110"/>
      <c r="O170" s="60"/>
    </row>
    <row r="171" spans="1:15" s="61" customFormat="1" ht="55.25" customHeight="1" x14ac:dyDescent="0.7">
      <c r="A171" s="176"/>
      <c r="B171" s="176"/>
      <c r="C171" s="147" t="s">
        <v>168</v>
      </c>
      <c r="D171" s="89" t="s">
        <v>171</v>
      </c>
      <c r="E171" s="73"/>
      <c r="F171" s="73"/>
      <c r="G171" s="73"/>
      <c r="H171" s="73"/>
      <c r="I171" s="73"/>
      <c r="J171" s="73"/>
      <c r="K171" s="73"/>
      <c r="L171" s="73"/>
      <c r="M171" s="59"/>
      <c r="N171" s="110"/>
      <c r="O171" s="60"/>
    </row>
    <row r="172" spans="1:15" s="61" customFormat="1" ht="55.25" customHeight="1" x14ac:dyDescent="0.7">
      <c r="A172" s="176"/>
      <c r="B172" s="176"/>
      <c r="C172" s="146" t="s">
        <v>188</v>
      </c>
      <c r="D172" s="89" t="s">
        <v>189</v>
      </c>
      <c r="E172" s="73"/>
      <c r="F172" s="73"/>
      <c r="G172" s="73"/>
      <c r="H172" s="73"/>
      <c r="I172" s="73"/>
      <c r="J172" s="73"/>
      <c r="K172" s="73"/>
      <c r="L172" s="73"/>
      <c r="M172" s="59"/>
      <c r="N172" s="110"/>
      <c r="O172" s="60"/>
    </row>
    <row r="173" spans="1:15" s="61" customFormat="1" ht="55.25" customHeight="1" x14ac:dyDescent="0.7">
      <c r="A173" s="176"/>
      <c r="B173" s="176"/>
      <c r="C173" s="146" t="s">
        <v>104</v>
      </c>
      <c r="D173" s="89" t="s">
        <v>105</v>
      </c>
      <c r="E173" s="73"/>
      <c r="F173" s="73"/>
      <c r="G173" s="73"/>
      <c r="H173" s="73"/>
      <c r="I173" s="73"/>
      <c r="J173" s="73"/>
      <c r="K173" s="73"/>
      <c r="L173" s="73"/>
      <c r="M173" s="59"/>
      <c r="N173" s="110"/>
      <c r="O173" s="60"/>
    </row>
    <row r="174" spans="1:15" s="61" customFormat="1" ht="55.25" customHeight="1" x14ac:dyDescent="0.7">
      <c r="A174" s="176"/>
      <c r="B174" s="176"/>
      <c r="C174" s="146" t="s">
        <v>81</v>
      </c>
      <c r="D174" s="89" t="s">
        <v>102</v>
      </c>
      <c r="E174" s="73"/>
      <c r="F174" s="73"/>
      <c r="G174" s="73"/>
      <c r="H174" s="73"/>
      <c r="I174" s="73"/>
      <c r="J174" s="73"/>
      <c r="K174" s="73"/>
      <c r="L174" s="73"/>
      <c r="M174" s="59"/>
      <c r="N174" s="110"/>
      <c r="O174" s="60"/>
    </row>
    <row r="175" spans="1:15" s="61" customFormat="1" ht="55.25" customHeight="1" x14ac:dyDescent="0.7">
      <c r="A175" s="177"/>
      <c r="B175" s="177"/>
      <c r="C175" s="146" t="s">
        <v>195</v>
      </c>
      <c r="D175" s="89" t="s">
        <v>196</v>
      </c>
      <c r="E175" s="73"/>
      <c r="F175" s="73"/>
      <c r="G175" s="73"/>
      <c r="H175" s="73"/>
      <c r="I175" s="73"/>
      <c r="J175" s="73"/>
      <c r="K175" s="73"/>
      <c r="L175" s="73"/>
      <c r="M175" s="59"/>
      <c r="N175" s="110"/>
      <c r="O175" s="60"/>
    </row>
    <row r="176" spans="1:15" s="61" customFormat="1" ht="55.25" customHeight="1" x14ac:dyDescent="0.7">
      <c r="A176" s="172">
        <v>44924</v>
      </c>
      <c r="B176" s="172" t="s">
        <v>50</v>
      </c>
      <c r="C176" s="142" t="s">
        <v>186</v>
      </c>
      <c r="D176" s="84" t="s">
        <v>280</v>
      </c>
      <c r="E176" s="73"/>
      <c r="F176" s="73"/>
      <c r="G176" s="73"/>
      <c r="H176" s="73"/>
      <c r="I176" s="73"/>
      <c r="J176" s="73"/>
      <c r="K176" s="73"/>
      <c r="L176" s="73"/>
      <c r="M176" s="59"/>
      <c r="N176" s="110"/>
      <c r="O176" s="60"/>
    </row>
    <row r="177" spans="1:15" s="61" customFormat="1" ht="55.25" customHeight="1" x14ac:dyDescent="0.7">
      <c r="A177" s="173"/>
      <c r="B177" s="173"/>
      <c r="C177" s="144" t="s">
        <v>168</v>
      </c>
      <c r="D177" s="84" t="s">
        <v>171</v>
      </c>
      <c r="E177" s="73"/>
      <c r="F177" s="73"/>
      <c r="G177" s="73"/>
      <c r="H177" s="73"/>
      <c r="I177" s="73"/>
      <c r="J177" s="73"/>
      <c r="K177" s="73"/>
      <c r="L177" s="73"/>
      <c r="M177" s="59"/>
      <c r="N177" s="110"/>
      <c r="O177" s="60"/>
    </row>
    <row r="178" spans="1:15" s="61" customFormat="1" ht="55.25" customHeight="1" x14ac:dyDescent="0.7">
      <c r="A178" s="173"/>
      <c r="B178" s="173"/>
      <c r="C178" s="142" t="s">
        <v>188</v>
      </c>
      <c r="D178" s="84" t="s">
        <v>189</v>
      </c>
      <c r="E178" s="73"/>
      <c r="F178" s="73"/>
      <c r="G178" s="73"/>
      <c r="H178" s="73"/>
      <c r="I178" s="73"/>
      <c r="J178" s="73"/>
      <c r="K178" s="73"/>
      <c r="L178" s="73"/>
      <c r="M178" s="59"/>
      <c r="N178" s="110"/>
      <c r="O178" s="60"/>
    </row>
    <row r="179" spans="1:15" s="61" customFormat="1" ht="55.25" customHeight="1" x14ac:dyDescent="0.7">
      <c r="A179" s="173"/>
      <c r="B179" s="173"/>
      <c r="C179" s="142" t="s">
        <v>103</v>
      </c>
      <c r="D179" s="84" t="s">
        <v>66</v>
      </c>
      <c r="E179" s="73"/>
      <c r="F179" s="73"/>
      <c r="G179" s="73"/>
      <c r="H179" s="73"/>
      <c r="I179" s="73"/>
      <c r="J179" s="73"/>
      <c r="K179" s="73"/>
      <c r="L179" s="73"/>
      <c r="M179" s="59"/>
      <c r="N179" s="110"/>
      <c r="O179" s="60"/>
    </row>
    <row r="180" spans="1:15" s="61" customFormat="1" ht="55.25" customHeight="1" x14ac:dyDescent="0.7">
      <c r="A180" s="173"/>
      <c r="B180" s="173"/>
      <c r="C180" s="144" t="s">
        <v>81</v>
      </c>
      <c r="D180" s="84" t="s">
        <v>102</v>
      </c>
      <c r="E180" s="73"/>
      <c r="F180" s="73"/>
      <c r="G180" s="73"/>
      <c r="H180" s="73"/>
      <c r="I180" s="73"/>
      <c r="J180" s="73"/>
      <c r="K180" s="73"/>
      <c r="L180" s="73"/>
      <c r="M180" s="59"/>
      <c r="N180" s="110"/>
      <c r="O180" s="60"/>
    </row>
    <row r="181" spans="1:15" s="61" customFormat="1" ht="55.25" customHeight="1" x14ac:dyDescent="0.7">
      <c r="A181" s="174"/>
      <c r="B181" s="174"/>
      <c r="C181" s="142" t="s">
        <v>195</v>
      </c>
      <c r="D181" s="84" t="s">
        <v>196</v>
      </c>
      <c r="E181" s="73"/>
      <c r="F181" s="73"/>
      <c r="G181" s="73"/>
      <c r="H181" s="73"/>
      <c r="I181" s="73"/>
      <c r="J181" s="73"/>
      <c r="K181" s="73"/>
      <c r="L181" s="73"/>
      <c r="M181" s="59"/>
      <c r="N181" s="110"/>
      <c r="O181" s="60"/>
    </row>
    <row r="182" spans="1:15" s="61" customFormat="1" ht="55.25" customHeight="1" x14ac:dyDescent="0.7">
      <c r="A182" s="175">
        <v>44925</v>
      </c>
      <c r="B182" s="175" t="s">
        <v>52</v>
      </c>
      <c r="C182" s="147" t="s">
        <v>186</v>
      </c>
      <c r="D182" s="89" t="s">
        <v>187</v>
      </c>
      <c r="E182" s="73"/>
      <c r="F182" s="73"/>
      <c r="G182" s="73"/>
      <c r="H182" s="73"/>
      <c r="I182" s="73"/>
      <c r="J182" s="73"/>
      <c r="K182" s="73"/>
      <c r="L182" s="73"/>
      <c r="M182" s="59"/>
      <c r="N182" s="110"/>
      <c r="O182" s="60"/>
    </row>
    <row r="183" spans="1:15" s="61" customFormat="1" ht="55.25" customHeight="1" x14ac:dyDescent="0.7">
      <c r="A183" s="176"/>
      <c r="B183" s="176"/>
      <c r="C183" s="146" t="s">
        <v>169</v>
      </c>
      <c r="D183" s="89" t="s">
        <v>171</v>
      </c>
      <c r="E183" s="73"/>
      <c r="F183" s="73"/>
      <c r="G183" s="73"/>
      <c r="H183" s="73"/>
      <c r="I183" s="73"/>
      <c r="J183" s="73"/>
      <c r="K183" s="73"/>
      <c r="L183" s="73"/>
      <c r="M183" s="59"/>
      <c r="N183" s="110"/>
      <c r="O183" s="60"/>
    </row>
    <row r="184" spans="1:15" s="61" customFormat="1" ht="55.25" customHeight="1" x14ac:dyDescent="0.7">
      <c r="A184" s="176"/>
      <c r="B184" s="176"/>
      <c r="C184" s="146" t="s">
        <v>251</v>
      </c>
      <c r="D184" s="89" t="s">
        <v>189</v>
      </c>
      <c r="E184" s="73"/>
      <c r="F184" s="73"/>
      <c r="G184" s="73"/>
      <c r="H184" s="73"/>
      <c r="I184" s="73"/>
      <c r="J184" s="73"/>
      <c r="K184" s="73"/>
      <c r="L184" s="73"/>
      <c r="M184" s="59"/>
      <c r="N184" s="110"/>
      <c r="O184" s="60"/>
    </row>
    <row r="185" spans="1:15" s="61" customFormat="1" ht="55.25" customHeight="1" x14ac:dyDescent="0.7">
      <c r="A185" s="176"/>
      <c r="B185" s="176"/>
      <c r="C185" s="146" t="s">
        <v>81</v>
      </c>
      <c r="D185" s="89" t="s">
        <v>102</v>
      </c>
      <c r="E185" s="73"/>
      <c r="F185" s="73"/>
      <c r="G185" s="73"/>
      <c r="H185" s="73"/>
      <c r="I185" s="73"/>
      <c r="J185" s="73"/>
      <c r="K185" s="73"/>
      <c r="L185" s="73"/>
      <c r="M185" s="59"/>
      <c r="N185" s="110"/>
      <c r="O185" s="60"/>
    </row>
    <row r="186" spans="1:15" s="61" customFormat="1" ht="55.25" customHeight="1" x14ac:dyDescent="0.7">
      <c r="A186" s="177"/>
      <c r="B186" s="177"/>
      <c r="C186" s="147" t="s">
        <v>195</v>
      </c>
      <c r="D186" s="89" t="s">
        <v>196</v>
      </c>
      <c r="E186" s="73"/>
      <c r="F186" s="73"/>
      <c r="G186" s="73"/>
      <c r="H186" s="73"/>
      <c r="I186" s="73"/>
      <c r="J186" s="73"/>
      <c r="K186" s="73"/>
      <c r="L186" s="73"/>
      <c r="M186" s="59"/>
      <c r="N186" s="110"/>
      <c r="O186" s="60"/>
    </row>
    <row r="187" spans="1:15" s="61" customFormat="1" ht="55.25" customHeight="1" x14ac:dyDescent="0.7">
      <c r="A187" s="123">
        <v>44926</v>
      </c>
      <c r="B187" s="123" t="s">
        <v>183</v>
      </c>
      <c r="C187" s="150" t="s">
        <v>195</v>
      </c>
      <c r="D187" s="80" t="s">
        <v>196</v>
      </c>
      <c r="E187" s="73"/>
      <c r="F187" s="73"/>
      <c r="G187" s="73"/>
      <c r="H187" s="73"/>
      <c r="I187" s="73"/>
      <c r="J187" s="73"/>
      <c r="K187" s="73"/>
      <c r="L187" s="73"/>
      <c r="M187" s="59"/>
      <c r="N187" s="110"/>
      <c r="O187" s="60"/>
    </row>
  </sheetData>
  <mergeCells count="60">
    <mergeCell ref="A19:A20"/>
    <mergeCell ref="B19:B20"/>
    <mergeCell ref="A1:D1"/>
    <mergeCell ref="A2:D2"/>
    <mergeCell ref="A4:A10"/>
    <mergeCell ref="B4:B10"/>
    <mergeCell ref="A11:A18"/>
    <mergeCell ref="B11:B18"/>
    <mergeCell ref="A22:A30"/>
    <mergeCell ref="B22:B30"/>
    <mergeCell ref="A31:A39"/>
    <mergeCell ref="B31:B39"/>
    <mergeCell ref="A40:A48"/>
    <mergeCell ref="B40:B48"/>
    <mergeCell ref="A49:A54"/>
    <mergeCell ref="B49:B54"/>
    <mergeCell ref="A55:A63"/>
    <mergeCell ref="B55:B63"/>
    <mergeCell ref="A64:A65"/>
    <mergeCell ref="B64:B65"/>
    <mergeCell ref="A66:A67"/>
    <mergeCell ref="B66:B67"/>
    <mergeCell ref="A68:A75"/>
    <mergeCell ref="B68:B75"/>
    <mergeCell ref="A76:A83"/>
    <mergeCell ref="B76:B83"/>
    <mergeCell ref="A84:A92"/>
    <mergeCell ref="B84:B92"/>
    <mergeCell ref="A93:A99"/>
    <mergeCell ref="B93:B99"/>
    <mergeCell ref="A100:A108"/>
    <mergeCell ref="B100:B108"/>
    <mergeCell ref="A115:A122"/>
    <mergeCell ref="B115:B122"/>
    <mergeCell ref="A112:A114"/>
    <mergeCell ref="B112:B114"/>
    <mergeCell ref="A109:A111"/>
    <mergeCell ref="B109:B111"/>
    <mergeCell ref="A123:A130"/>
    <mergeCell ref="B123:B130"/>
    <mergeCell ref="A131:A136"/>
    <mergeCell ref="B131:B136"/>
    <mergeCell ref="A137:A141"/>
    <mergeCell ref="B137:B141"/>
    <mergeCell ref="A142:A149"/>
    <mergeCell ref="B142:B149"/>
    <mergeCell ref="A150:A151"/>
    <mergeCell ref="B150:B151"/>
    <mergeCell ref="A152:A153"/>
    <mergeCell ref="B152:B153"/>
    <mergeCell ref="A176:A181"/>
    <mergeCell ref="B176:B181"/>
    <mergeCell ref="A182:A186"/>
    <mergeCell ref="B182:B186"/>
    <mergeCell ref="A154:A161"/>
    <mergeCell ref="B154:B161"/>
    <mergeCell ref="A162:A169"/>
    <mergeCell ref="B162:B169"/>
    <mergeCell ref="A170:A175"/>
    <mergeCell ref="B170:B175"/>
  </mergeCells>
  <phoneticPr fontId="3"/>
  <conditionalFormatting sqref="A115:B115 A142:D142 A187:B1048576 A31:B31 A176:B176 A152:B152 E12:L187 A19:B19">
    <cfRule type="cellIs" dxfId="608" priority="2230" operator="equal">
      <formula>"随時申込"</formula>
    </cfRule>
    <cfRule type="cellIs" dxfId="607" priority="2231" operator="equal">
      <formula>"当日会場受付"</formula>
    </cfRule>
    <cfRule type="cellIs" dxfId="606" priority="2232" operator="equal">
      <formula>"事前申込"</formula>
    </cfRule>
  </conditionalFormatting>
  <conditionalFormatting sqref="A115:B115 A142:B142 A187:B187 A31:B31 A176:B176 A152:B152 A19:B19">
    <cfRule type="cellIs" dxfId="605" priority="2227" operator="equal">
      <formula>"延期"</formula>
    </cfRule>
    <cfRule type="cellIs" dxfId="604" priority="2228" operator="equal">
      <formula>"未定"</formula>
    </cfRule>
    <cfRule type="cellIs" dxfId="603" priority="2229" operator="equal">
      <formula>"中止"</formula>
    </cfRule>
  </conditionalFormatting>
  <conditionalFormatting sqref="A3">
    <cfRule type="cellIs" dxfId="602" priority="2224" operator="equal">
      <formula>"随時申込"</formula>
    </cfRule>
    <cfRule type="cellIs" dxfId="601" priority="2225" operator="equal">
      <formula>"当日会場受付"</formula>
    </cfRule>
    <cfRule type="cellIs" dxfId="600" priority="2226" operator="equal">
      <formula>"事前申込"</formula>
    </cfRule>
  </conditionalFormatting>
  <conditionalFormatting sqref="B3">
    <cfRule type="cellIs" dxfId="599" priority="2221" operator="equal">
      <formula>"随時申込"</formula>
    </cfRule>
    <cfRule type="cellIs" dxfId="598" priority="2222" operator="equal">
      <formula>"当日会場受付"</formula>
    </cfRule>
    <cfRule type="cellIs" dxfId="597" priority="2223" operator="equal">
      <formula>"事前申込"</formula>
    </cfRule>
  </conditionalFormatting>
  <conditionalFormatting sqref="A2">
    <cfRule type="cellIs" dxfId="596" priority="2218" operator="equal">
      <formula>"随時申込"</formula>
    </cfRule>
    <cfRule type="cellIs" dxfId="595" priority="2219" operator="equal">
      <formula>"当日会場受付"</formula>
    </cfRule>
    <cfRule type="cellIs" dxfId="594" priority="2220" operator="equal">
      <formula>"事前申込"</formula>
    </cfRule>
  </conditionalFormatting>
  <conditionalFormatting sqref="A4">
    <cfRule type="cellIs" dxfId="593" priority="2215" operator="equal">
      <formula>"随時申込"</formula>
    </cfRule>
    <cfRule type="cellIs" dxfId="592" priority="2216" operator="equal">
      <formula>"当日会場受付"</formula>
    </cfRule>
    <cfRule type="cellIs" dxfId="591" priority="2217" operator="equal">
      <formula>"事前申込"</formula>
    </cfRule>
  </conditionalFormatting>
  <conditionalFormatting sqref="A4">
    <cfRule type="cellIs" dxfId="590" priority="2212" operator="equal">
      <formula>"延期"</formula>
    </cfRule>
    <cfRule type="cellIs" dxfId="589" priority="2213" operator="equal">
      <formula>"未定"</formula>
    </cfRule>
    <cfRule type="cellIs" dxfId="588" priority="2214" operator="equal">
      <formula>"中止"</formula>
    </cfRule>
  </conditionalFormatting>
  <conditionalFormatting sqref="B4">
    <cfRule type="cellIs" dxfId="587" priority="2209" operator="equal">
      <formula>"随時申込"</formula>
    </cfRule>
    <cfRule type="cellIs" dxfId="586" priority="2210" operator="equal">
      <formula>"当日会場受付"</formula>
    </cfRule>
    <cfRule type="cellIs" dxfId="585" priority="2211" operator="equal">
      <formula>"事前申込"</formula>
    </cfRule>
  </conditionalFormatting>
  <conditionalFormatting sqref="B4">
    <cfRule type="cellIs" dxfId="584" priority="2206" operator="equal">
      <formula>"延期"</formula>
    </cfRule>
    <cfRule type="cellIs" dxfId="583" priority="2207" operator="equal">
      <formula>"未定"</formula>
    </cfRule>
    <cfRule type="cellIs" dxfId="582" priority="2208" operator="equal">
      <formula>"中止"</formula>
    </cfRule>
  </conditionalFormatting>
  <conditionalFormatting sqref="C68:D68">
    <cfRule type="cellIs" dxfId="581" priority="2203" operator="equal">
      <formula>"随時申込"</formula>
    </cfRule>
    <cfRule type="cellIs" dxfId="580" priority="2204" operator="equal">
      <formula>"当日会場受付"</formula>
    </cfRule>
    <cfRule type="cellIs" dxfId="579" priority="2205" operator="equal">
      <formula>"事前申込"</formula>
    </cfRule>
  </conditionalFormatting>
  <conditionalFormatting sqref="C48:D48">
    <cfRule type="cellIs" dxfId="578" priority="2200" operator="equal">
      <formula>"随時申込"</formula>
    </cfRule>
    <cfRule type="cellIs" dxfId="577" priority="2201" operator="equal">
      <formula>"当日会場受付"</formula>
    </cfRule>
    <cfRule type="cellIs" dxfId="576" priority="2202" operator="equal">
      <formula>"事前申込"</formula>
    </cfRule>
  </conditionalFormatting>
  <conditionalFormatting sqref="D97">
    <cfRule type="cellIs" dxfId="575" priority="2197" operator="equal">
      <formula>"随時申込"</formula>
    </cfRule>
    <cfRule type="cellIs" dxfId="574" priority="2198" operator="equal">
      <formula>"当日会場受付"</formula>
    </cfRule>
    <cfRule type="cellIs" dxfId="573" priority="2199" operator="equal">
      <formula>"事前申込"</formula>
    </cfRule>
  </conditionalFormatting>
  <conditionalFormatting sqref="D135">
    <cfRule type="cellIs" dxfId="572" priority="2194" operator="equal">
      <formula>"随時申込"</formula>
    </cfRule>
    <cfRule type="cellIs" dxfId="571" priority="2195" operator="equal">
      <formula>"当日会場受付"</formula>
    </cfRule>
    <cfRule type="cellIs" dxfId="570" priority="2196" operator="equal">
      <formula>"事前申込"</formula>
    </cfRule>
  </conditionalFormatting>
  <conditionalFormatting sqref="C24:D24">
    <cfRule type="cellIs" dxfId="569" priority="2191" operator="equal">
      <formula>"随時申込"</formula>
    </cfRule>
    <cfRule type="cellIs" dxfId="568" priority="2192" operator="equal">
      <formula>"当日会場受付"</formula>
    </cfRule>
    <cfRule type="cellIs" dxfId="567" priority="2193" operator="equal">
      <formula>"事前申込"</formula>
    </cfRule>
  </conditionalFormatting>
  <conditionalFormatting sqref="C57:D57">
    <cfRule type="cellIs" dxfId="566" priority="2188" operator="equal">
      <formula>"随時申込"</formula>
    </cfRule>
    <cfRule type="cellIs" dxfId="565" priority="2189" operator="equal">
      <formula>"当日会場受付"</formula>
    </cfRule>
    <cfRule type="cellIs" dxfId="564" priority="2190" operator="equal">
      <formula>"事前申込"</formula>
    </cfRule>
  </conditionalFormatting>
  <conditionalFormatting sqref="C97">
    <cfRule type="cellIs" dxfId="563" priority="2185" operator="equal">
      <formula>"随時申込"</formula>
    </cfRule>
    <cfRule type="cellIs" dxfId="562" priority="2186" operator="equal">
      <formula>"当日会場受付"</formula>
    </cfRule>
    <cfRule type="cellIs" dxfId="561" priority="2187" operator="equal">
      <formula>"事前申込"</formula>
    </cfRule>
  </conditionalFormatting>
  <conditionalFormatting sqref="C135">
    <cfRule type="cellIs" dxfId="560" priority="2182" operator="equal">
      <formula>"随時申込"</formula>
    </cfRule>
    <cfRule type="cellIs" dxfId="559" priority="2183" operator="equal">
      <formula>"当日会場受付"</formula>
    </cfRule>
    <cfRule type="cellIs" dxfId="558" priority="2184" operator="equal">
      <formula>"事前申込"</formula>
    </cfRule>
  </conditionalFormatting>
  <conditionalFormatting sqref="C106:D106">
    <cfRule type="cellIs" dxfId="557" priority="2179" operator="equal">
      <formula>"随時申込"</formula>
    </cfRule>
    <cfRule type="cellIs" dxfId="556" priority="2180" operator="equal">
      <formula>"当日会場受付"</formula>
    </cfRule>
    <cfRule type="cellIs" dxfId="555" priority="2181" operator="equal">
      <formula>"事前申込"</formula>
    </cfRule>
  </conditionalFormatting>
  <conditionalFormatting sqref="C91:D91">
    <cfRule type="cellIs" dxfId="554" priority="2176" operator="equal">
      <formula>"随時申込"</formula>
    </cfRule>
    <cfRule type="cellIs" dxfId="553" priority="2177" operator="equal">
      <formula>"当日会場受付"</formula>
    </cfRule>
    <cfRule type="cellIs" dxfId="552" priority="2178" operator="equal">
      <formula>"事前申込"</formula>
    </cfRule>
  </conditionalFormatting>
  <conditionalFormatting sqref="C136:D136">
    <cfRule type="cellIs" dxfId="551" priority="2173" operator="equal">
      <formula>"随時申込"</formula>
    </cfRule>
    <cfRule type="cellIs" dxfId="550" priority="2174" operator="equal">
      <formula>"当日会場受付"</formula>
    </cfRule>
    <cfRule type="cellIs" dxfId="549" priority="2175" operator="equal">
      <formula>"事前申込"</formula>
    </cfRule>
  </conditionalFormatting>
  <conditionalFormatting sqref="C180:D180">
    <cfRule type="cellIs" dxfId="548" priority="2170" operator="equal">
      <formula>"随時申込"</formula>
    </cfRule>
    <cfRule type="cellIs" dxfId="547" priority="2171" operator="equal">
      <formula>"当日会場受付"</formula>
    </cfRule>
    <cfRule type="cellIs" dxfId="546" priority="2172" operator="equal">
      <formula>"事前申込"</formula>
    </cfRule>
  </conditionalFormatting>
  <conditionalFormatting sqref="C158:D158">
    <cfRule type="cellIs" dxfId="545" priority="2167" operator="equal">
      <formula>"随時申込"</formula>
    </cfRule>
    <cfRule type="cellIs" dxfId="544" priority="2168" operator="equal">
      <formula>"当日会場受付"</formula>
    </cfRule>
    <cfRule type="cellIs" dxfId="543" priority="2169" operator="equal">
      <formula>"事前申込"</formula>
    </cfRule>
  </conditionalFormatting>
  <conditionalFormatting sqref="C69:D69">
    <cfRule type="cellIs" dxfId="542" priority="2164" operator="equal">
      <formula>"随時申込"</formula>
    </cfRule>
    <cfRule type="cellIs" dxfId="541" priority="2165" operator="equal">
      <formula>"当日会場受付"</formula>
    </cfRule>
    <cfRule type="cellIs" dxfId="540" priority="2166" operator="equal">
      <formula>"事前申込"</formula>
    </cfRule>
  </conditionalFormatting>
  <conditionalFormatting sqref="C116:D116">
    <cfRule type="cellIs" dxfId="539" priority="2161" operator="equal">
      <formula>"随時申込"</formula>
    </cfRule>
    <cfRule type="cellIs" dxfId="538" priority="2162" operator="equal">
      <formula>"当日会場受付"</formula>
    </cfRule>
    <cfRule type="cellIs" dxfId="537" priority="2163" operator="equal">
      <formula>"事前申込"</formula>
    </cfRule>
  </conditionalFormatting>
  <conditionalFormatting sqref="C80:D80">
    <cfRule type="cellIs" dxfId="536" priority="2158" operator="equal">
      <formula>"随時申込"</formula>
    </cfRule>
    <cfRule type="cellIs" dxfId="535" priority="2159" operator="equal">
      <formula>"当日会場受付"</formula>
    </cfRule>
    <cfRule type="cellIs" dxfId="534" priority="2160" operator="equal">
      <formula>"事前申込"</formula>
    </cfRule>
  </conditionalFormatting>
  <conditionalFormatting sqref="C71:D72">
    <cfRule type="cellIs" dxfId="533" priority="2155" operator="equal">
      <formula>"随時申込"</formula>
    </cfRule>
    <cfRule type="cellIs" dxfId="532" priority="2156" operator="equal">
      <formula>"当日会場受付"</formula>
    </cfRule>
    <cfRule type="cellIs" dxfId="531" priority="2157" operator="equal">
      <formula>"事前申込"</formula>
    </cfRule>
  </conditionalFormatting>
  <conditionalFormatting sqref="C70:D70">
    <cfRule type="cellIs" dxfId="530" priority="2152" operator="equal">
      <formula>"随時申込"</formula>
    </cfRule>
    <cfRule type="cellIs" dxfId="529" priority="2153" operator="equal">
      <formula>"当日会場受付"</formula>
    </cfRule>
    <cfRule type="cellIs" dxfId="528" priority="2154" operator="equal">
      <formula>"事前申込"</formula>
    </cfRule>
  </conditionalFormatting>
  <conditionalFormatting sqref="C118:D118">
    <cfRule type="cellIs" dxfId="527" priority="2149" operator="equal">
      <formula>"随時申込"</formula>
    </cfRule>
    <cfRule type="cellIs" dxfId="526" priority="2150" operator="equal">
      <formula>"当日会場受付"</formula>
    </cfRule>
    <cfRule type="cellIs" dxfId="525" priority="2151" operator="equal">
      <formula>"事前申込"</formula>
    </cfRule>
  </conditionalFormatting>
  <conditionalFormatting sqref="C159:D159">
    <cfRule type="cellIs" dxfId="524" priority="2146" operator="equal">
      <formula>"随時申込"</formula>
    </cfRule>
    <cfRule type="cellIs" dxfId="523" priority="2147" operator="equal">
      <formula>"当日会場受付"</formula>
    </cfRule>
    <cfRule type="cellIs" dxfId="522" priority="2148" operator="equal">
      <formula>"事前申込"</formula>
    </cfRule>
  </conditionalFormatting>
  <conditionalFormatting sqref="C13:D13">
    <cfRule type="cellIs" dxfId="521" priority="2143" operator="equal">
      <formula>"随時申込"</formula>
    </cfRule>
    <cfRule type="cellIs" dxfId="520" priority="2144" operator="equal">
      <formula>"当日会場受付"</formula>
    </cfRule>
    <cfRule type="cellIs" dxfId="519" priority="2145" operator="equal">
      <formula>"事前申込"</formula>
    </cfRule>
  </conditionalFormatting>
  <conditionalFormatting sqref="C58:D58">
    <cfRule type="cellIs" dxfId="518" priority="2140" operator="equal">
      <formula>"随時申込"</formula>
    </cfRule>
    <cfRule type="cellIs" dxfId="517" priority="2141" operator="equal">
      <formula>"当日会場受付"</formula>
    </cfRule>
    <cfRule type="cellIs" dxfId="516" priority="2142" operator="equal">
      <formula>"事前申込"</formula>
    </cfRule>
  </conditionalFormatting>
  <conditionalFormatting sqref="C27:D27">
    <cfRule type="cellIs" dxfId="515" priority="2137" operator="equal">
      <formula>"随時申込"</formula>
    </cfRule>
    <cfRule type="cellIs" dxfId="514" priority="2138" operator="equal">
      <formula>"当日会場受付"</formula>
    </cfRule>
    <cfRule type="cellIs" dxfId="513" priority="2139" operator="equal">
      <formula>"事前申込"</formula>
    </cfRule>
  </conditionalFormatting>
  <conditionalFormatting sqref="C81:D81">
    <cfRule type="cellIs" dxfId="512" priority="2134" operator="equal">
      <formula>"随時申込"</formula>
    </cfRule>
    <cfRule type="cellIs" dxfId="511" priority="2135" operator="equal">
      <formula>"当日会場受付"</formula>
    </cfRule>
    <cfRule type="cellIs" dxfId="510" priority="2136" operator="equal">
      <formula>"事前申込"</formula>
    </cfRule>
  </conditionalFormatting>
  <conditionalFormatting sqref="C107:D107">
    <cfRule type="cellIs" dxfId="509" priority="2131" operator="equal">
      <formula>"随時申込"</formula>
    </cfRule>
    <cfRule type="cellIs" dxfId="508" priority="2132" operator="equal">
      <formula>"当日会場受付"</formula>
    </cfRule>
    <cfRule type="cellIs" dxfId="507" priority="2133" operator="equal">
      <formula>"事前申込"</formula>
    </cfRule>
  </conditionalFormatting>
  <conditionalFormatting sqref="C128:D128">
    <cfRule type="cellIs" dxfId="506" priority="2128" operator="equal">
      <formula>"随時申込"</formula>
    </cfRule>
    <cfRule type="cellIs" dxfId="505" priority="2129" operator="equal">
      <formula>"当日会場受付"</formula>
    </cfRule>
    <cfRule type="cellIs" dxfId="504" priority="2130" operator="equal">
      <formula>"事前申込"</formula>
    </cfRule>
  </conditionalFormatting>
  <conditionalFormatting sqref="C170:D170">
    <cfRule type="cellIs" dxfId="503" priority="2125" operator="equal">
      <formula>"随時申込"</formula>
    </cfRule>
    <cfRule type="cellIs" dxfId="502" priority="2126" operator="equal">
      <formula>"当日会場受付"</formula>
    </cfRule>
    <cfRule type="cellIs" dxfId="501" priority="2127" operator="equal">
      <formula>"事前申込"</formula>
    </cfRule>
  </conditionalFormatting>
  <conditionalFormatting sqref="C28:D28">
    <cfRule type="cellIs" dxfId="500" priority="2122" operator="equal">
      <formula>"随時申込"</formula>
    </cfRule>
    <cfRule type="cellIs" dxfId="499" priority="2123" operator="equal">
      <formula>"当日会場受付"</formula>
    </cfRule>
    <cfRule type="cellIs" dxfId="498" priority="2124" operator="equal">
      <formula>"事前申込"</formula>
    </cfRule>
  </conditionalFormatting>
  <conditionalFormatting sqref="C82:D82">
    <cfRule type="cellIs" dxfId="497" priority="2119" operator="equal">
      <formula>"随時申込"</formula>
    </cfRule>
    <cfRule type="cellIs" dxfId="496" priority="2120" operator="equal">
      <formula>"当日会場受付"</formula>
    </cfRule>
    <cfRule type="cellIs" dxfId="495" priority="2121" operator="equal">
      <formula>"事前申込"</formula>
    </cfRule>
  </conditionalFormatting>
  <conditionalFormatting sqref="C129:D129">
    <cfRule type="cellIs" dxfId="494" priority="2116" operator="equal">
      <formula>"随時申込"</formula>
    </cfRule>
    <cfRule type="cellIs" dxfId="493" priority="2117" operator="equal">
      <formula>"当日会場受付"</formula>
    </cfRule>
    <cfRule type="cellIs" dxfId="492" priority="2118" operator="equal">
      <formula>"事前申込"</formula>
    </cfRule>
  </conditionalFormatting>
  <conditionalFormatting sqref="C171:D171">
    <cfRule type="cellIs" dxfId="491" priority="2113" operator="equal">
      <formula>"随時申込"</formula>
    </cfRule>
    <cfRule type="cellIs" dxfId="490" priority="2114" operator="equal">
      <formula>"当日会場受付"</formula>
    </cfRule>
    <cfRule type="cellIs" dxfId="489" priority="2115" operator="equal">
      <formula>"事前申込"</formula>
    </cfRule>
  </conditionalFormatting>
  <conditionalFormatting sqref="C15:D15">
    <cfRule type="cellIs" dxfId="488" priority="2110" operator="equal">
      <formula>"随時申込"</formula>
    </cfRule>
    <cfRule type="cellIs" dxfId="487" priority="2111" operator="equal">
      <formula>"当日会場受付"</formula>
    </cfRule>
    <cfRule type="cellIs" dxfId="486" priority="2112" operator="equal">
      <formula>"事前申込"</formula>
    </cfRule>
  </conditionalFormatting>
  <conditionalFormatting sqref="C21:D21">
    <cfRule type="cellIs" dxfId="485" priority="2107" operator="equal">
      <formula>"随時申込"</formula>
    </cfRule>
    <cfRule type="cellIs" dxfId="484" priority="2108" operator="equal">
      <formula>"当日会場受付"</formula>
    </cfRule>
    <cfRule type="cellIs" dxfId="483" priority="2109" operator="equal">
      <formula>"事前申込"</formula>
    </cfRule>
  </conditionalFormatting>
  <conditionalFormatting sqref="C29:D29">
    <cfRule type="cellIs" dxfId="482" priority="2104" operator="equal">
      <formula>"随時申込"</formula>
    </cfRule>
    <cfRule type="cellIs" dxfId="481" priority="2105" operator="equal">
      <formula>"当日会場受付"</formula>
    </cfRule>
    <cfRule type="cellIs" dxfId="480" priority="2106" operator="equal">
      <formula>"事前申込"</formula>
    </cfRule>
  </conditionalFormatting>
  <conditionalFormatting sqref="C43:D43">
    <cfRule type="cellIs" dxfId="479" priority="2101" operator="equal">
      <formula>"随時申込"</formula>
    </cfRule>
    <cfRule type="cellIs" dxfId="478" priority="2102" operator="equal">
      <formula>"当日会場受付"</formula>
    </cfRule>
    <cfRule type="cellIs" dxfId="477" priority="2103" operator="equal">
      <formula>"事前申込"</formula>
    </cfRule>
  </conditionalFormatting>
  <conditionalFormatting sqref="C54:D54">
    <cfRule type="cellIs" dxfId="476" priority="2098" operator="equal">
      <formula>"随時申込"</formula>
    </cfRule>
    <cfRule type="cellIs" dxfId="475" priority="2099" operator="equal">
      <formula>"当日会場受付"</formula>
    </cfRule>
    <cfRule type="cellIs" dxfId="474" priority="2100" operator="equal">
      <formula>"事前申込"</formula>
    </cfRule>
  </conditionalFormatting>
  <conditionalFormatting sqref="C62:D62">
    <cfRule type="cellIs" dxfId="473" priority="2095" operator="equal">
      <formula>"随時申込"</formula>
    </cfRule>
    <cfRule type="cellIs" dxfId="472" priority="2096" operator="equal">
      <formula>"当日会場受付"</formula>
    </cfRule>
    <cfRule type="cellIs" dxfId="471" priority="2097" operator="equal">
      <formula>"事前申込"</formula>
    </cfRule>
  </conditionalFormatting>
  <conditionalFormatting sqref="C73:D73">
    <cfRule type="cellIs" dxfId="470" priority="2092" operator="equal">
      <formula>"随時申込"</formula>
    </cfRule>
    <cfRule type="cellIs" dxfId="469" priority="2093" operator="equal">
      <formula>"当日会場受付"</formula>
    </cfRule>
    <cfRule type="cellIs" dxfId="468" priority="2094" operator="equal">
      <formula>"事前申込"</formula>
    </cfRule>
  </conditionalFormatting>
  <conditionalFormatting sqref="C94:D94">
    <cfRule type="cellIs" dxfId="467" priority="2089" operator="equal">
      <formula>"随時申込"</formula>
    </cfRule>
    <cfRule type="cellIs" dxfId="466" priority="2090" operator="equal">
      <formula>"当日会場受付"</formula>
    </cfRule>
    <cfRule type="cellIs" dxfId="465" priority="2091" operator="equal">
      <formula>"事前申込"</formula>
    </cfRule>
  </conditionalFormatting>
  <conditionalFormatting sqref="C83:D83">
    <cfRule type="cellIs" dxfId="464" priority="2086" operator="equal">
      <formula>"随時申込"</formula>
    </cfRule>
    <cfRule type="cellIs" dxfId="463" priority="2087" operator="equal">
      <formula>"当日会場受付"</formula>
    </cfRule>
    <cfRule type="cellIs" dxfId="462" priority="2088" operator="equal">
      <formula>"事前申込"</formula>
    </cfRule>
  </conditionalFormatting>
  <conditionalFormatting sqref="C101:D101">
    <cfRule type="cellIs" dxfId="461" priority="2083" operator="equal">
      <formula>"随時申込"</formula>
    </cfRule>
    <cfRule type="cellIs" dxfId="460" priority="2084" operator="equal">
      <formula>"当日会場受付"</formula>
    </cfRule>
    <cfRule type="cellIs" dxfId="459" priority="2085" operator="equal">
      <formula>"事前申込"</formula>
    </cfRule>
  </conditionalFormatting>
  <conditionalFormatting sqref="C111:D111">
    <cfRule type="cellIs" dxfId="458" priority="2080" operator="equal">
      <formula>"随時申込"</formula>
    </cfRule>
    <cfRule type="cellIs" dxfId="457" priority="2081" operator="equal">
      <formula>"当日会場受付"</formula>
    </cfRule>
    <cfRule type="cellIs" dxfId="456" priority="2082" operator="equal">
      <formula>"事前申込"</formula>
    </cfRule>
  </conditionalFormatting>
  <conditionalFormatting sqref="C120:D120">
    <cfRule type="cellIs" dxfId="455" priority="2077" operator="equal">
      <formula>"随時申込"</formula>
    </cfRule>
    <cfRule type="cellIs" dxfId="454" priority="2078" operator="equal">
      <formula>"当日会場受付"</formula>
    </cfRule>
    <cfRule type="cellIs" dxfId="453" priority="2079" operator="equal">
      <formula>"事前申込"</formula>
    </cfRule>
  </conditionalFormatting>
  <conditionalFormatting sqref="C130:D130">
    <cfRule type="cellIs" dxfId="452" priority="2074" operator="equal">
      <formula>"随時申込"</formula>
    </cfRule>
    <cfRule type="cellIs" dxfId="451" priority="2075" operator="equal">
      <formula>"当日会場受付"</formula>
    </cfRule>
    <cfRule type="cellIs" dxfId="450" priority="2076" operator="equal">
      <formula>"事前申込"</formula>
    </cfRule>
  </conditionalFormatting>
  <conditionalFormatting sqref="C140:D140">
    <cfRule type="cellIs" dxfId="449" priority="2071" operator="equal">
      <formula>"随時申込"</formula>
    </cfRule>
    <cfRule type="cellIs" dxfId="448" priority="2072" operator="equal">
      <formula>"当日会場受付"</formula>
    </cfRule>
    <cfRule type="cellIs" dxfId="447" priority="2073" operator="equal">
      <formula>"事前申込"</formula>
    </cfRule>
  </conditionalFormatting>
  <conditionalFormatting sqref="C148:D148">
    <cfRule type="cellIs" dxfId="446" priority="2068" operator="equal">
      <formula>"随時申込"</formula>
    </cfRule>
    <cfRule type="cellIs" dxfId="445" priority="2069" operator="equal">
      <formula>"当日会場受付"</formula>
    </cfRule>
    <cfRule type="cellIs" dxfId="444" priority="2070" operator="equal">
      <formula>"事前申込"</formula>
    </cfRule>
  </conditionalFormatting>
  <conditionalFormatting sqref="C154:D154">
    <cfRule type="cellIs" dxfId="443" priority="2065" operator="equal">
      <formula>"随時申込"</formula>
    </cfRule>
    <cfRule type="cellIs" dxfId="442" priority="2066" operator="equal">
      <formula>"当日会場受付"</formula>
    </cfRule>
    <cfRule type="cellIs" dxfId="441" priority="2067" operator="equal">
      <formula>"事前申込"</formula>
    </cfRule>
  </conditionalFormatting>
  <conditionalFormatting sqref="C161:D161">
    <cfRule type="cellIs" dxfId="440" priority="2062" operator="equal">
      <formula>"随時申込"</formula>
    </cfRule>
    <cfRule type="cellIs" dxfId="439" priority="2063" operator="equal">
      <formula>"当日会場受付"</formula>
    </cfRule>
    <cfRule type="cellIs" dxfId="438" priority="2064" operator="equal">
      <formula>"事前申込"</formula>
    </cfRule>
  </conditionalFormatting>
  <conditionalFormatting sqref="C172:D172">
    <cfRule type="cellIs" dxfId="437" priority="2059" operator="equal">
      <formula>"随時申込"</formula>
    </cfRule>
    <cfRule type="cellIs" dxfId="436" priority="2060" operator="equal">
      <formula>"当日会場受付"</formula>
    </cfRule>
    <cfRule type="cellIs" dxfId="435" priority="2061" operator="equal">
      <formula>"事前申込"</formula>
    </cfRule>
  </conditionalFormatting>
  <conditionalFormatting sqref="C184:D184">
    <cfRule type="cellIs" dxfId="434" priority="2056" operator="equal">
      <formula>"随時申込"</formula>
    </cfRule>
    <cfRule type="cellIs" dxfId="433" priority="2057" operator="equal">
      <formula>"当日会場受付"</formula>
    </cfRule>
    <cfRule type="cellIs" dxfId="432" priority="2058" operator="equal">
      <formula>"事前申込"</formula>
    </cfRule>
  </conditionalFormatting>
  <conditionalFormatting sqref="C4:D4">
    <cfRule type="cellIs" dxfId="431" priority="2053" operator="equal">
      <formula>"随時申込"</formula>
    </cfRule>
    <cfRule type="cellIs" dxfId="430" priority="2054" operator="equal">
      <formula>"当日会場受付"</formula>
    </cfRule>
    <cfRule type="cellIs" dxfId="429" priority="2055" operator="equal">
      <formula>"事前申込"</formula>
    </cfRule>
  </conditionalFormatting>
  <conditionalFormatting sqref="C17:D17">
    <cfRule type="cellIs" dxfId="428" priority="2050" operator="equal">
      <formula>"随時申込"</formula>
    </cfRule>
    <cfRule type="cellIs" dxfId="427" priority="2051" operator="equal">
      <formula>"当日会場受付"</formula>
    </cfRule>
    <cfRule type="cellIs" dxfId="426" priority="2052" operator="equal">
      <formula>"事前申込"</formula>
    </cfRule>
  </conditionalFormatting>
  <conditionalFormatting sqref="C38:D38">
    <cfRule type="cellIs" dxfId="425" priority="2047" operator="equal">
      <formula>"随時申込"</formula>
    </cfRule>
    <cfRule type="cellIs" dxfId="424" priority="2048" operator="equal">
      <formula>"当日会場受付"</formula>
    </cfRule>
    <cfRule type="cellIs" dxfId="423" priority="2049" operator="equal">
      <formula>"事前申込"</formula>
    </cfRule>
  </conditionalFormatting>
  <conditionalFormatting sqref="C56:D56">
    <cfRule type="cellIs" dxfId="422" priority="2044" operator="equal">
      <formula>"随時申込"</formula>
    </cfRule>
    <cfRule type="cellIs" dxfId="421" priority="2045" operator="equal">
      <formula>"当日会場受付"</formula>
    </cfRule>
    <cfRule type="cellIs" dxfId="420" priority="2046" operator="equal">
      <formula>"事前申込"</formula>
    </cfRule>
  </conditionalFormatting>
  <conditionalFormatting sqref="C67:D67">
    <cfRule type="cellIs" dxfId="419" priority="2041" operator="equal">
      <formula>"随時申込"</formula>
    </cfRule>
    <cfRule type="cellIs" dxfId="418" priority="2042" operator="equal">
      <formula>"当日会場受付"</formula>
    </cfRule>
    <cfRule type="cellIs" dxfId="417" priority="2043" operator="equal">
      <formula>"事前申込"</formula>
    </cfRule>
  </conditionalFormatting>
  <conditionalFormatting sqref="C76:D76">
    <cfRule type="cellIs" dxfId="416" priority="2038" operator="equal">
      <formula>"随時申込"</formula>
    </cfRule>
    <cfRule type="cellIs" dxfId="415" priority="2039" operator="equal">
      <formula>"当日会場受付"</formula>
    </cfRule>
    <cfRule type="cellIs" dxfId="414" priority="2040" operator="equal">
      <formula>"事前申込"</formula>
    </cfRule>
  </conditionalFormatting>
  <conditionalFormatting sqref="C89:D89">
    <cfRule type="cellIs" dxfId="413" priority="2035" operator="equal">
      <formula>"随時申込"</formula>
    </cfRule>
    <cfRule type="cellIs" dxfId="412" priority="2036" operator="equal">
      <formula>"当日会場受付"</formula>
    </cfRule>
    <cfRule type="cellIs" dxfId="411" priority="2037" operator="equal">
      <formula>"事前申込"</formula>
    </cfRule>
  </conditionalFormatting>
  <conditionalFormatting sqref="C105:D105">
    <cfRule type="cellIs" dxfId="410" priority="2032" operator="equal">
      <formula>"随時申込"</formula>
    </cfRule>
    <cfRule type="cellIs" dxfId="409" priority="2033" operator="equal">
      <formula>"当日会場受付"</formula>
    </cfRule>
    <cfRule type="cellIs" dxfId="408" priority="2034" operator="equal">
      <formula>"事前申込"</formula>
    </cfRule>
  </conditionalFormatting>
  <conditionalFormatting sqref="C115:D115">
    <cfRule type="cellIs" dxfId="407" priority="2029" operator="equal">
      <formula>"随時申込"</formula>
    </cfRule>
    <cfRule type="cellIs" dxfId="406" priority="2030" operator="equal">
      <formula>"当日会場受付"</formula>
    </cfRule>
    <cfRule type="cellIs" dxfId="405" priority="2031" operator="equal">
      <formula>"事前申込"</formula>
    </cfRule>
  </conditionalFormatting>
  <conditionalFormatting sqref="C124:D124">
    <cfRule type="cellIs" dxfId="404" priority="2026" operator="equal">
      <formula>"随時申込"</formula>
    </cfRule>
    <cfRule type="cellIs" dxfId="403" priority="2027" operator="equal">
      <formula>"当日会場受付"</formula>
    </cfRule>
    <cfRule type="cellIs" dxfId="402" priority="2028" operator="equal">
      <formula>"事前申込"</formula>
    </cfRule>
  </conditionalFormatting>
  <conditionalFormatting sqref="C151:D151">
    <cfRule type="cellIs" dxfId="401" priority="2023" operator="equal">
      <formula>"随時申込"</formula>
    </cfRule>
    <cfRule type="cellIs" dxfId="400" priority="2024" operator="equal">
      <formula>"当日会場受付"</formula>
    </cfRule>
    <cfRule type="cellIs" dxfId="399" priority="2025" operator="equal">
      <formula>"事前申込"</formula>
    </cfRule>
  </conditionalFormatting>
  <conditionalFormatting sqref="C157:D157">
    <cfRule type="cellIs" dxfId="398" priority="2020" operator="equal">
      <formula>"随時申込"</formula>
    </cfRule>
    <cfRule type="cellIs" dxfId="397" priority="2021" operator="equal">
      <formula>"当日会場受付"</formula>
    </cfRule>
    <cfRule type="cellIs" dxfId="396" priority="2022" operator="equal">
      <formula>"事前申込"</formula>
    </cfRule>
  </conditionalFormatting>
  <conditionalFormatting sqref="C167:D167">
    <cfRule type="cellIs" dxfId="395" priority="2017" operator="equal">
      <formula>"随時申込"</formula>
    </cfRule>
    <cfRule type="cellIs" dxfId="394" priority="2018" operator="equal">
      <formula>"当日会場受付"</formula>
    </cfRule>
    <cfRule type="cellIs" dxfId="393" priority="2019" operator="equal">
      <formula>"事前申込"</formula>
    </cfRule>
  </conditionalFormatting>
  <conditionalFormatting sqref="C179:D179">
    <cfRule type="cellIs" dxfId="392" priority="2014" operator="equal">
      <formula>"随時申込"</formula>
    </cfRule>
    <cfRule type="cellIs" dxfId="391" priority="2015" operator="equal">
      <formula>"当日会場受付"</formula>
    </cfRule>
    <cfRule type="cellIs" dxfId="390" priority="2016" operator="equal">
      <formula>"事前申込"</formula>
    </cfRule>
  </conditionalFormatting>
  <conditionalFormatting sqref="C186:D186">
    <cfRule type="cellIs" dxfId="389" priority="2011" operator="equal">
      <formula>"随時申込"</formula>
    </cfRule>
    <cfRule type="cellIs" dxfId="388" priority="2012" operator="equal">
      <formula>"当日会場受付"</formula>
    </cfRule>
    <cfRule type="cellIs" dxfId="387" priority="2013" operator="equal">
      <formula>"事前申込"</formula>
    </cfRule>
  </conditionalFormatting>
  <conditionalFormatting sqref="C9:D9">
    <cfRule type="cellIs" dxfId="386" priority="2008" operator="equal">
      <formula>"随時申込"</formula>
    </cfRule>
    <cfRule type="cellIs" dxfId="385" priority="2009" operator="equal">
      <formula>"当日会場受付"</formula>
    </cfRule>
    <cfRule type="cellIs" dxfId="384" priority="2010" operator="equal">
      <formula>"事前申込"</formula>
    </cfRule>
  </conditionalFormatting>
  <conditionalFormatting sqref="C8:D8">
    <cfRule type="cellIs" dxfId="383" priority="2005" operator="equal">
      <formula>"随時申込"</formula>
    </cfRule>
    <cfRule type="cellIs" dxfId="382" priority="2006" operator="equal">
      <formula>"当日会場受付"</formula>
    </cfRule>
    <cfRule type="cellIs" dxfId="381" priority="2007" operator="equal">
      <formula>"事前申込"</formula>
    </cfRule>
  </conditionalFormatting>
  <conditionalFormatting sqref="C16:D16">
    <cfRule type="cellIs" dxfId="380" priority="2002" operator="equal">
      <formula>"随時申込"</formula>
    </cfRule>
    <cfRule type="cellIs" dxfId="379" priority="2003" operator="equal">
      <formula>"当日会場受付"</formula>
    </cfRule>
    <cfRule type="cellIs" dxfId="378" priority="2004" operator="equal">
      <formula>"事前申込"</formula>
    </cfRule>
  </conditionalFormatting>
  <conditionalFormatting sqref="C22:D22">
    <cfRule type="cellIs" dxfId="377" priority="1999" operator="equal">
      <formula>"随時申込"</formula>
    </cfRule>
    <cfRule type="cellIs" dxfId="376" priority="2000" operator="equal">
      <formula>"当日会場受付"</formula>
    </cfRule>
    <cfRule type="cellIs" dxfId="375" priority="2001" operator="equal">
      <formula>"事前申込"</formula>
    </cfRule>
  </conditionalFormatting>
  <conditionalFormatting sqref="C30:D31">
    <cfRule type="cellIs" dxfId="374" priority="1996" operator="equal">
      <formula>"随時申込"</formula>
    </cfRule>
    <cfRule type="cellIs" dxfId="373" priority="1997" operator="equal">
      <formula>"当日会場受付"</formula>
    </cfRule>
    <cfRule type="cellIs" dxfId="372" priority="1998" operator="equal">
      <formula>"事前申込"</formula>
    </cfRule>
  </conditionalFormatting>
  <conditionalFormatting sqref="C44:D47">
    <cfRule type="cellIs" dxfId="371" priority="1993" operator="equal">
      <formula>"随時申込"</formula>
    </cfRule>
    <cfRule type="cellIs" dxfId="370" priority="1994" operator="equal">
      <formula>"当日会場受付"</formula>
    </cfRule>
    <cfRule type="cellIs" dxfId="369" priority="1995" operator="equal">
      <formula>"事前申込"</formula>
    </cfRule>
  </conditionalFormatting>
  <conditionalFormatting sqref="C32:D32">
    <cfRule type="cellIs" dxfId="368" priority="1990" operator="equal">
      <formula>"随時申込"</formula>
    </cfRule>
    <cfRule type="cellIs" dxfId="367" priority="1991" operator="equal">
      <formula>"当日会場受付"</formula>
    </cfRule>
    <cfRule type="cellIs" dxfId="366" priority="1992" operator="equal">
      <formula>"事前申込"</formula>
    </cfRule>
  </conditionalFormatting>
  <conditionalFormatting sqref="C36:D37">
    <cfRule type="cellIs" dxfId="365" priority="1987" operator="equal">
      <formula>"随時申込"</formula>
    </cfRule>
    <cfRule type="cellIs" dxfId="364" priority="1988" operator="equal">
      <formula>"当日会場受付"</formula>
    </cfRule>
    <cfRule type="cellIs" dxfId="363" priority="1989" operator="equal">
      <formula>"事前申込"</formula>
    </cfRule>
  </conditionalFormatting>
  <conditionalFormatting sqref="C55:D55">
    <cfRule type="cellIs" dxfId="362" priority="1984" operator="equal">
      <formula>"随時申込"</formula>
    </cfRule>
    <cfRule type="cellIs" dxfId="361" priority="1985" operator="equal">
      <formula>"当日会場受付"</formula>
    </cfRule>
    <cfRule type="cellIs" dxfId="360" priority="1986" operator="equal">
      <formula>"事前申込"</formula>
    </cfRule>
  </conditionalFormatting>
  <conditionalFormatting sqref="C63:D63">
    <cfRule type="cellIs" dxfId="359" priority="1981" operator="equal">
      <formula>"随時申込"</formula>
    </cfRule>
    <cfRule type="cellIs" dxfId="358" priority="1982" operator="equal">
      <formula>"当日会場受付"</formula>
    </cfRule>
    <cfRule type="cellIs" dxfId="357" priority="1983" operator="equal">
      <formula>"事前申込"</formula>
    </cfRule>
  </conditionalFormatting>
  <conditionalFormatting sqref="C74:D74">
    <cfRule type="cellIs" dxfId="356" priority="1978" operator="equal">
      <formula>"随時申込"</formula>
    </cfRule>
    <cfRule type="cellIs" dxfId="355" priority="1979" operator="equal">
      <formula>"当日会場受付"</formula>
    </cfRule>
    <cfRule type="cellIs" dxfId="354" priority="1980" operator="equal">
      <formula>"事前申込"</formula>
    </cfRule>
  </conditionalFormatting>
  <conditionalFormatting sqref="C84:D85">
    <cfRule type="cellIs" dxfId="353" priority="1975" operator="equal">
      <formula>"随時申込"</formula>
    </cfRule>
    <cfRule type="cellIs" dxfId="352" priority="1976" operator="equal">
      <formula>"当日会場受付"</formula>
    </cfRule>
    <cfRule type="cellIs" dxfId="351" priority="1977" operator="equal">
      <formula>"事前申込"</formula>
    </cfRule>
  </conditionalFormatting>
  <conditionalFormatting sqref="C95:D96">
    <cfRule type="cellIs" dxfId="350" priority="1972" operator="equal">
      <formula>"随時申込"</formula>
    </cfRule>
    <cfRule type="cellIs" dxfId="349" priority="1973" operator="equal">
      <formula>"当日会場受付"</formula>
    </cfRule>
    <cfRule type="cellIs" dxfId="348" priority="1974" operator="equal">
      <formula>"事前申込"</formula>
    </cfRule>
  </conditionalFormatting>
  <conditionalFormatting sqref="C86:D87">
    <cfRule type="cellIs" dxfId="347" priority="1969" operator="equal">
      <formula>"随時申込"</formula>
    </cfRule>
    <cfRule type="cellIs" dxfId="346" priority="1970" operator="equal">
      <formula>"当日会場受付"</formula>
    </cfRule>
    <cfRule type="cellIs" dxfId="345" priority="1971" operator="equal">
      <formula>"事前申込"</formula>
    </cfRule>
  </conditionalFormatting>
  <conditionalFormatting sqref="C102:D102">
    <cfRule type="cellIs" dxfId="344" priority="1966" operator="equal">
      <formula>"随時申込"</formula>
    </cfRule>
    <cfRule type="cellIs" dxfId="343" priority="1967" operator="equal">
      <formula>"当日会場受付"</formula>
    </cfRule>
    <cfRule type="cellIs" dxfId="342" priority="1968" operator="equal">
      <formula>"事前申込"</formula>
    </cfRule>
  </conditionalFormatting>
  <conditionalFormatting sqref="C114:D114">
    <cfRule type="cellIs" dxfId="341" priority="1963" operator="equal">
      <formula>"随時申込"</formula>
    </cfRule>
    <cfRule type="cellIs" dxfId="340" priority="1964" operator="equal">
      <formula>"当日会場受付"</formula>
    </cfRule>
    <cfRule type="cellIs" dxfId="339" priority="1965" operator="equal">
      <formula>"事前申込"</formula>
    </cfRule>
  </conditionalFormatting>
  <conditionalFormatting sqref="C121:D121">
    <cfRule type="cellIs" dxfId="338" priority="1960" operator="equal">
      <formula>"随時申込"</formula>
    </cfRule>
    <cfRule type="cellIs" dxfId="337" priority="1961" operator="equal">
      <formula>"当日会場受付"</formula>
    </cfRule>
    <cfRule type="cellIs" dxfId="336" priority="1962" operator="equal">
      <formula>"事前申込"</formula>
    </cfRule>
  </conditionalFormatting>
  <conditionalFormatting sqref="C131:D131">
    <cfRule type="cellIs" dxfId="335" priority="1957" operator="equal">
      <formula>"随時申込"</formula>
    </cfRule>
    <cfRule type="cellIs" dxfId="334" priority="1958" operator="equal">
      <formula>"当日会場受付"</formula>
    </cfRule>
    <cfRule type="cellIs" dxfId="333" priority="1959" operator="equal">
      <formula>"事前申込"</formula>
    </cfRule>
  </conditionalFormatting>
  <conditionalFormatting sqref="C141:D141">
    <cfRule type="cellIs" dxfId="332" priority="1954" operator="equal">
      <formula>"随時申込"</formula>
    </cfRule>
    <cfRule type="cellIs" dxfId="331" priority="1955" operator="equal">
      <formula>"当日会場受付"</formula>
    </cfRule>
    <cfRule type="cellIs" dxfId="330" priority="1956" operator="equal">
      <formula>"事前申込"</formula>
    </cfRule>
  </conditionalFormatting>
  <conditionalFormatting sqref="C149:D149">
    <cfRule type="cellIs" dxfId="329" priority="1951" operator="equal">
      <formula>"随時申込"</formula>
    </cfRule>
    <cfRule type="cellIs" dxfId="328" priority="1952" operator="equal">
      <formula>"当日会場受付"</formula>
    </cfRule>
    <cfRule type="cellIs" dxfId="327" priority="1953" operator="equal">
      <formula>"事前申込"</formula>
    </cfRule>
  </conditionalFormatting>
  <conditionalFormatting sqref="C155:D156">
    <cfRule type="cellIs" dxfId="326" priority="1948" operator="equal">
      <formula>"随時申込"</formula>
    </cfRule>
    <cfRule type="cellIs" dxfId="325" priority="1949" operator="equal">
      <formula>"当日会場受付"</formula>
    </cfRule>
    <cfRule type="cellIs" dxfId="324" priority="1950" operator="equal">
      <formula>"事前申込"</formula>
    </cfRule>
  </conditionalFormatting>
  <conditionalFormatting sqref="C162:D162">
    <cfRule type="cellIs" dxfId="323" priority="1945" operator="equal">
      <formula>"随時申込"</formula>
    </cfRule>
    <cfRule type="cellIs" dxfId="322" priority="1946" operator="equal">
      <formula>"当日会場受付"</formula>
    </cfRule>
    <cfRule type="cellIs" dxfId="321" priority="1947" operator="equal">
      <formula>"事前申込"</formula>
    </cfRule>
  </conditionalFormatting>
  <conditionalFormatting sqref="C173:D173">
    <cfRule type="cellIs" dxfId="320" priority="1942" operator="equal">
      <formula>"随時申込"</formula>
    </cfRule>
    <cfRule type="cellIs" dxfId="319" priority="1943" operator="equal">
      <formula>"当日会場受付"</formula>
    </cfRule>
    <cfRule type="cellIs" dxfId="318" priority="1944" operator="equal">
      <formula>"事前申込"</formula>
    </cfRule>
  </conditionalFormatting>
  <conditionalFormatting sqref="C185:D185">
    <cfRule type="cellIs" dxfId="317" priority="1939" operator="equal">
      <formula>"随時申込"</formula>
    </cfRule>
    <cfRule type="cellIs" dxfId="316" priority="1940" operator="equal">
      <formula>"当日会場受付"</formula>
    </cfRule>
    <cfRule type="cellIs" dxfId="315" priority="1941" operator="equal">
      <formula>"事前申込"</formula>
    </cfRule>
  </conditionalFormatting>
  <conditionalFormatting sqref="C90:D90">
    <cfRule type="cellIs" dxfId="314" priority="1936" operator="equal">
      <formula>"随時申込"</formula>
    </cfRule>
    <cfRule type="cellIs" dxfId="313" priority="1937" operator="equal">
      <formula>"当日会場受付"</formula>
    </cfRule>
    <cfRule type="cellIs" dxfId="312" priority="1938" operator="equal">
      <formula>"事前申込"</formula>
    </cfRule>
  </conditionalFormatting>
  <conditionalFormatting sqref="C51:D51">
    <cfRule type="cellIs" dxfId="311" priority="1933" operator="equal">
      <formula>"随時申込"</formula>
    </cfRule>
    <cfRule type="cellIs" dxfId="310" priority="1934" operator="equal">
      <formula>"当日会場受付"</formula>
    </cfRule>
    <cfRule type="cellIs" dxfId="309" priority="1935" operator="equal">
      <formula>"事前申込"</formula>
    </cfRule>
  </conditionalFormatting>
  <conditionalFormatting sqref="C40:D40">
    <cfRule type="cellIs" dxfId="308" priority="1930" operator="equal">
      <formula>"随時申込"</formula>
    </cfRule>
    <cfRule type="cellIs" dxfId="307" priority="1931" operator="equal">
      <formula>"当日会場受付"</formula>
    </cfRule>
    <cfRule type="cellIs" dxfId="306" priority="1932" operator="equal">
      <formula>"事前申込"</formula>
    </cfRule>
  </conditionalFormatting>
  <conditionalFormatting sqref="C5:D5">
    <cfRule type="cellIs" dxfId="305" priority="1927" operator="equal">
      <formula>"随時申込"</formula>
    </cfRule>
    <cfRule type="cellIs" dxfId="304" priority="1928" operator="equal">
      <formula>"当日会場受付"</formula>
    </cfRule>
    <cfRule type="cellIs" dxfId="303" priority="1929" operator="equal">
      <formula>"事前申込"</formula>
    </cfRule>
  </conditionalFormatting>
  <conditionalFormatting sqref="C12:D12">
    <cfRule type="cellIs" dxfId="302" priority="1924" operator="equal">
      <formula>"随時申込"</formula>
    </cfRule>
    <cfRule type="cellIs" dxfId="301" priority="1925" operator="equal">
      <formula>"当日会場受付"</formula>
    </cfRule>
    <cfRule type="cellIs" dxfId="300" priority="1926" operator="equal">
      <formula>"事前申込"</formula>
    </cfRule>
  </conditionalFormatting>
  <conditionalFormatting sqref="C59:D59">
    <cfRule type="cellIs" dxfId="299" priority="1921" operator="equal">
      <formula>"随時申込"</formula>
    </cfRule>
    <cfRule type="cellIs" dxfId="298" priority="1922" operator="equal">
      <formula>"当日会場受付"</formula>
    </cfRule>
    <cfRule type="cellIs" dxfId="297" priority="1923" operator="equal">
      <formula>"事前申込"</formula>
    </cfRule>
  </conditionalFormatting>
  <conditionalFormatting sqref="C25:D25">
    <cfRule type="cellIs" dxfId="296" priority="1918" operator="equal">
      <formula>"随時申込"</formula>
    </cfRule>
    <cfRule type="cellIs" dxfId="295" priority="1919" operator="equal">
      <formula>"当日会場受付"</formula>
    </cfRule>
    <cfRule type="cellIs" dxfId="294" priority="1920" operator="equal">
      <formula>"事前申込"</formula>
    </cfRule>
  </conditionalFormatting>
  <conditionalFormatting sqref="C39:D39">
    <cfRule type="cellIs" dxfId="293" priority="1915" operator="equal">
      <formula>"随時申込"</formula>
    </cfRule>
    <cfRule type="cellIs" dxfId="292" priority="1916" operator="equal">
      <formula>"当日会場受付"</formula>
    </cfRule>
    <cfRule type="cellIs" dxfId="291" priority="1917" operator="equal">
      <formula>"事前申込"</formula>
    </cfRule>
  </conditionalFormatting>
  <conditionalFormatting sqref="C49:D49">
    <cfRule type="cellIs" dxfId="290" priority="1912" operator="equal">
      <formula>"随時申込"</formula>
    </cfRule>
    <cfRule type="cellIs" dxfId="289" priority="1913" operator="equal">
      <formula>"当日会場受付"</formula>
    </cfRule>
    <cfRule type="cellIs" dxfId="288" priority="1914" operator="equal">
      <formula>"事前申込"</formula>
    </cfRule>
  </conditionalFormatting>
  <conditionalFormatting sqref="C117:D117">
    <cfRule type="cellIs" dxfId="287" priority="1909" operator="equal">
      <formula>"随時申込"</formula>
    </cfRule>
    <cfRule type="cellIs" dxfId="286" priority="1910" operator="equal">
      <formula>"当日会場受付"</formula>
    </cfRule>
    <cfRule type="cellIs" dxfId="285" priority="1911" operator="equal">
      <formula>"事前申込"</formula>
    </cfRule>
  </conditionalFormatting>
  <conditionalFormatting sqref="C125:D125">
    <cfRule type="cellIs" dxfId="284" priority="1906" operator="equal">
      <formula>"随時申込"</formula>
    </cfRule>
    <cfRule type="cellIs" dxfId="283" priority="1907" operator="equal">
      <formula>"当日会場受付"</formula>
    </cfRule>
    <cfRule type="cellIs" dxfId="282" priority="1908" operator="equal">
      <formula>"事前申込"</formula>
    </cfRule>
  </conditionalFormatting>
  <conditionalFormatting sqref="C168:D168">
    <cfRule type="cellIs" dxfId="281" priority="1903" operator="equal">
      <formula>"随時申込"</formula>
    </cfRule>
    <cfRule type="cellIs" dxfId="280" priority="1904" operator="equal">
      <formula>"当日会場受付"</formula>
    </cfRule>
    <cfRule type="cellIs" dxfId="279" priority="1905" operator="equal">
      <formula>"事前申込"</formula>
    </cfRule>
  </conditionalFormatting>
  <conditionalFormatting sqref="C6:D6">
    <cfRule type="cellIs" dxfId="278" priority="1900" operator="equal">
      <formula>"随時申込"</formula>
    </cfRule>
    <cfRule type="cellIs" dxfId="277" priority="1901" operator="equal">
      <formula>"当日会場受付"</formula>
    </cfRule>
    <cfRule type="cellIs" dxfId="276" priority="1902" operator="equal">
      <formula>"事前申込"</formula>
    </cfRule>
  </conditionalFormatting>
  <conditionalFormatting sqref="C14:D14">
    <cfRule type="cellIs" dxfId="275" priority="1897" operator="equal">
      <formula>"随時申込"</formula>
    </cfRule>
    <cfRule type="cellIs" dxfId="274" priority="1898" operator="equal">
      <formula>"当日会場受付"</formula>
    </cfRule>
    <cfRule type="cellIs" dxfId="273" priority="1899" operator="equal">
      <formula>"事前申込"</formula>
    </cfRule>
  </conditionalFormatting>
  <conditionalFormatting sqref="C20:D20">
    <cfRule type="cellIs" dxfId="272" priority="1894" operator="equal">
      <formula>"随時申込"</formula>
    </cfRule>
    <cfRule type="cellIs" dxfId="271" priority="1895" operator="equal">
      <formula>"当日会場受付"</formula>
    </cfRule>
    <cfRule type="cellIs" dxfId="270" priority="1896" operator="equal">
      <formula>"事前申込"</formula>
    </cfRule>
  </conditionalFormatting>
  <conditionalFormatting sqref="C41:D41">
    <cfRule type="cellIs" dxfId="269" priority="1891" operator="equal">
      <formula>"随時申込"</formula>
    </cfRule>
    <cfRule type="cellIs" dxfId="268" priority="1892" operator="equal">
      <formula>"当日会場受付"</formula>
    </cfRule>
    <cfRule type="cellIs" dxfId="267" priority="1893" operator="equal">
      <formula>"事前申込"</formula>
    </cfRule>
  </conditionalFormatting>
  <conditionalFormatting sqref="C52:D52">
    <cfRule type="cellIs" dxfId="266" priority="1888" operator="equal">
      <formula>"随時申込"</formula>
    </cfRule>
    <cfRule type="cellIs" dxfId="265" priority="1889" operator="equal">
      <formula>"当日会場受付"</formula>
    </cfRule>
    <cfRule type="cellIs" dxfId="264" priority="1890" operator="equal">
      <formula>"事前申込"</formula>
    </cfRule>
  </conditionalFormatting>
  <conditionalFormatting sqref="C61:D61">
    <cfRule type="cellIs" dxfId="263" priority="1885" operator="equal">
      <formula>"随時申込"</formula>
    </cfRule>
    <cfRule type="cellIs" dxfId="262" priority="1886" operator="equal">
      <formula>"当日会場受付"</formula>
    </cfRule>
    <cfRule type="cellIs" dxfId="261" priority="1887" operator="equal">
      <formula>"事前申込"</formula>
    </cfRule>
  </conditionalFormatting>
  <conditionalFormatting sqref="C92:D92">
    <cfRule type="cellIs" dxfId="260" priority="1882" operator="equal">
      <formula>"随時申込"</formula>
    </cfRule>
    <cfRule type="cellIs" dxfId="259" priority="1883" operator="equal">
      <formula>"当日会場受付"</formula>
    </cfRule>
    <cfRule type="cellIs" dxfId="258" priority="1884" operator="equal">
      <formula>"事前申込"</formula>
    </cfRule>
  </conditionalFormatting>
  <conditionalFormatting sqref="C77:D77">
    <cfRule type="cellIs" dxfId="257" priority="1879" operator="equal">
      <formula>"随時申込"</formula>
    </cfRule>
    <cfRule type="cellIs" dxfId="256" priority="1880" operator="equal">
      <formula>"当日会場受付"</formula>
    </cfRule>
    <cfRule type="cellIs" dxfId="255" priority="1881" operator="equal">
      <formula>"事前申込"</formula>
    </cfRule>
  </conditionalFormatting>
  <conditionalFormatting sqref="C99:D99">
    <cfRule type="cellIs" dxfId="254" priority="1876" operator="equal">
      <formula>"随時申込"</formula>
    </cfRule>
    <cfRule type="cellIs" dxfId="253" priority="1877" operator="equal">
      <formula>"当日会場受付"</formula>
    </cfRule>
    <cfRule type="cellIs" dxfId="252" priority="1878" operator="equal">
      <formula>"事前申込"</formula>
    </cfRule>
  </conditionalFormatting>
  <conditionalFormatting sqref="C108:D109">
    <cfRule type="cellIs" dxfId="251" priority="1873" operator="equal">
      <formula>"随時申込"</formula>
    </cfRule>
    <cfRule type="cellIs" dxfId="250" priority="1874" operator="equal">
      <formula>"当日会場受付"</formula>
    </cfRule>
    <cfRule type="cellIs" dxfId="249" priority="1875" operator="equal">
      <formula>"事前申込"</formula>
    </cfRule>
  </conditionalFormatting>
  <conditionalFormatting sqref="C119:D119">
    <cfRule type="cellIs" dxfId="248" priority="1870" operator="equal">
      <formula>"随時申込"</formula>
    </cfRule>
    <cfRule type="cellIs" dxfId="247" priority="1871" operator="equal">
      <formula>"当日会場受付"</formula>
    </cfRule>
    <cfRule type="cellIs" dxfId="246" priority="1872" operator="equal">
      <formula>"事前申込"</formula>
    </cfRule>
  </conditionalFormatting>
  <conditionalFormatting sqref="C138:D138">
    <cfRule type="cellIs" dxfId="245" priority="1867" operator="equal">
      <formula>"随時申込"</formula>
    </cfRule>
    <cfRule type="cellIs" dxfId="244" priority="1868" operator="equal">
      <formula>"当日会場受付"</formula>
    </cfRule>
    <cfRule type="cellIs" dxfId="243" priority="1869" operator="equal">
      <formula>"事前申込"</formula>
    </cfRule>
  </conditionalFormatting>
  <conditionalFormatting sqref="C144:D144">
    <cfRule type="cellIs" dxfId="242" priority="1864" operator="equal">
      <formula>"随時申込"</formula>
    </cfRule>
    <cfRule type="cellIs" dxfId="241" priority="1865" operator="equal">
      <formula>"当日会場受付"</formula>
    </cfRule>
    <cfRule type="cellIs" dxfId="240" priority="1866" operator="equal">
      <formula>"事前申込"</formula>
    </cfRule>
  </conditionalFormatting>
  <conditionalFormatting sqref="C153:D153">
    <cfRule type="cellIs" dxfId="239" priority="1861" operator="equal">
      <formula>"随時申込"</formula>
    </cfRule>
    <cfRule type="cellIs" dxfId="238" priority="1862" operator="equal">
      <formula>"当日会場受付"</formula>
    </cfRule>
    <cfRule type="cellIs" dxfId="237" priority="1863" operator="equal">
      <formula>"事前申込"</formula>
    </cfRule>
  </conditionalFormatting>
  <conditionalFormatting sqref="C160:D160">
    <cfRule type="cellIs" dxfId="236" priority="1858" operator="equal">
      <formula>"随時申込"</formula>
    </cfRule>
    <cfRule type="cellIs" dxfId="235" priority="1859" operator="equal">
      <formula>"当日会場受付"</formula>
    </cfRule>
    <cfRule type="cellIs" dxfId="234" priority="1860" operator="equal">
      <formula>"事前申込"</formula>
    </cfRule>
  </conditionalFormatting>
  <conditionalFormatting sqref="C181:D181">
    <cfRule type="cellIs" dxfId="233" priority="1855" operator="equal">
      <formula>"随時申込"</formula>
    </cfRule>
    <cfRule type="cellIs" dxfId="232" priority="1856" operator="equal">
      <formula>"当日会場受付"</formula>
    </cfRule>
    <cfRule type="cellIs" dxfId="231" priority="1857" operator="equal">
      <formula>"事前申込"</formula>
    </cfRule>
  </conditionalFormatting>
  <conditionalFormatting sqref="C65:D65">
    <cfRule type="cellIs" dxfId="230" priority="1852" operator="equal">
      <formula>"随時申込"</formula>
    </cfRule>
    <cfRule type="cellIs" dxfId="229" priority="1853" operator="equal">
      <formula>"当日会場受付"</formula>
    </cfRule>
    <cfRule type="cellIs" dxfId="228" priority="1854" operator="equal">
      <formula>"事前申込"</formula>
    </cfRule>
  </conditionalFormatting>
  <conditionalFormatting sqref="C103:D104">
    <cfRule type="cellIs" dxfId="227" priority="1849" operator="equal">
      <formula>"随時申込"</formula>
    </cfRule>
    <cfRule type="cellIs" dxfId="226" priority="1850" operator="equal">
      <formula>"当日会場受付"</formula>
    </cfRule>
    <cfRule type="cellIs" dxfId="225" priority="1851" operator="equal">
      <formula>"事前申込"</formula>
    </cfRule>
  </conditionalFormatting>
  <conditionalFormatting sqref="C166:D166">
    <cfRule type="cellIs" dxfId="224" priority="1846" operator="equal">
      <formula>"随時申込"</formula>
    </cfRule>
    <cfRule type="cellIs" dxfId="223" priority="1847" operator="equal">
      <formula>"当日会場受付"</formula>
    </cfRule>
    <cfRule type="cellIs" dxfId="222" priority="1848" operator="equal">
      <formula>"事前申込"</formula>
    </cfRule>
  </conditionalFormatting>
  <conditionalFormatting sqref="C123:D123">
    <cfRule type="cellIs" dxfId="221" priority="1843" operator="equal">
      <formula>"随時申込"</formula>
    </cfRule>
    <cfRule type="cellIs" dxfId="220" priority="1844" operator="equal">
      <formula>"当日会場受付"</formula>
    </cfRule>
    <cfRule type="cellIs" dxfId="219" priority="1845" operator="equal">
      <formula>"事前申込"</formula>
    </cfRule>
  </conditionalFormatting>
  <conditionalFormatting sqref="C50:D50">
    <cfRule type="cellIs" dxfId="218" priority="1840" operator="equal">
      <formula>"随時申込"</formula>
    </cfRule>
    <cfRule type="cellIs" dxfId="217" priority="1841" operator="equal">
      <formula>"当日会場受付"</formula>
    </cfRule>
    <cfRule type="cellIs" dxfId="216" priority="1842" operator="equal">
      <formula>"事前申込"</formula>
    </cfRule>
  </conditionalFormatting>
  <conditionalFormatting sqref="C98:D98">
    <cfRule type="cellIs" dxfId="215" priority="1837" operator="equal">
      <formula>"随時申込"</formula>
    </cfRule>
    <cfRule type="cellIs" dxfId="214" priority="1838" operator="equal">
      <formula>"当日会場受付"</formula>
    </cfRule>
    <cfRule type="cellIs" dxfId="213" priority="1839" operator="equal">
      <formula>"事前申込"</formula>
    </cfRule>
  </conditionalFormatting>
  <conditionalFormatting sqref="C143:D143">
    <cfRule type="cellIs" dxfId="212" priority="1834" operator="equal">
      <formula>"随時申込"</formula>
    </cfRule>
    <cfRule type="cellIs" dxfId="211" priority="1835" operator="equal">
      <formula>"当日会場受付"</formula>
    </cfRule>
    <cfRule type="cellIs" dxfId="210" priority="1836" operator="equal">
      <formula>"事前申込"</formula>
    </cfRule>
  </conditionalFormatting>
  <conditionalFormatting sqref="C187:D187">
    <cfRule type="cellIs" dxfId="209" priority="1831" operator="equal">
      <formula>"随時申込"</formula>
    </cfRule>
    <cfRule type="cellIs" dxfId="208" priority="1832" operator="equal">
      <formula>"当日会場受付"</formula>
    </cfRule>
    <cfRule type="cellIs" dxfId="207" priority="1833" operator="equal">
      <formula>"事前申込"</formula>
    </cfRule>
  </conditionalFormatting>
  <conditionalFormatting sqref="C26:D26">
    <cfRule type="cellIs" dxfId="206" priority="1828" operator="equal">
      <formula>"随時申込"</formula>
    </cfRule>
    <cfRule type="cellIs" dxfId="205" priority="1829" operator="equal">
      <formula>"当日会場受付"</formula>
    </cfRule>
    <cfRule type="cellIs" dxfId="204" priority="1830" operator="equal">
      <formula>"事前申込"</formula>
    </cfRule>
  </conditionalFormatting>
  <conditionalFormatting sqref="C78:D78">
    <cfRule type="cellIs" dxfId="203" priority="1825" operator="equal">
      <formula>"随時申込"</formula>
    </cfRule>
    <cfRule type="cellIs" dxfId="202" priority="1826" operator="equal">
      <formula>"当日会場受付"</formula>
    </cfRule>
    <cfRule type="cellIs" dxfId="201" priority="1827" operator="equal">
      <formula>"事前申込"</formula>
    </cfRule>
  </conditionalFormatting>
  <conditionalFormatting sqref="C127:D127">
    <cfRule type="cellIs" dxfId="200" priority="1822" operator="equal">
      <formula>"随時申込"</formula>
    </cfRule>
    <cfRule type="cellIs" dxfId="199" priority="1823" operator="equal">
      <formula>"当日会場受付"</formula>
    </cfRule>
    <cfRule type="cellIs" dxfId="198" priority="1824" operator="equal">
      <formula>"事前申込"</formula>
    </cfRule>
  </conditionalFormatting>
  <conditionalFormatting sqref="C169:D169">
    <cfRule type="cellIs" dxfId="197" priority="1819" operator="equal">
      <formula>"随時申込"</formula>
    </cfRule>
    <cfRule type="cellIs" dxfId="196" priority="1820" operator="equal">
      <formula>"当日会場受付"</formula>
    </cfRule>
    <cfRule type="cellIs" dxfId="195" priority="1821" operator="equal">
      <formula>"事前申込"</formula>
    </cfRule>
  </conditionalFormatting>
  <conditionalFormatting sqref="C23:D23">
    <cfRule type="cellIs" dxfId="194" priority="1801" operator="equal">
      <formula>"随時申込"</formula>
    </cfRule>
    <cfRule type="cellIs" dxfId="193" priority="1802" operator="equal">
      <formula>"当日会場受付"</formula>
    </cfRule>
    <cfRule type="cellIs" dxfId="192" priority="1803" operator="equal">
      <formula>"事前申込"</formula>
    </cfRule>
  </conditionalFormatting>
  <conditionalFormatting sqref="C23:D23">
    <cfRule type="cellIs" dxfId="191" priority="1798" operator="equal">
      <formula>"随時申込"</formula>
    </cfRule>
    <cfRule type="cellIs" dxfId="190" priority="1799" operator="equal">
      <formula>"当日会場受付"</formula>
    </cfRule>
    <cfRule type="cellIs" dxfId="189" priority="1800" operator="equal">
      <formula>"事前申込"</formula>
    </cfRule>
  </conditionalFormatting>
  <conditionalFormatting sqref="C75:D75">
    <cfRule type="cellIs" dxfId="188" priority="1795" operator="equal">
      <formula>"随時申込"</formula>
    </cfRule>
    <cfRule type="cellIs" dxfId="187" priority="1796" operator="equal">
      <formula>"当日会場受付"</formula>
    </cfRule>
    <cfRule type="cellIs" dxfId="186" priority="1797" operator="equal">
      <formula>"事前申込"</formula>
    </cfRule>
  </conditionalFormatting>
  <conditionalFormatting sqref="C75:D75">
    <cfRule type="cellIs" dxfId="185" priority="1792" operator="equal">
      <formula>"随時申込"</formula>
    </cfRule>
    <cfRule type="cellIs" dxfId="184" priority="1793" operator="equal">
      <formula>"当日会場受付"</formula>
    </cfRule>
    <cfRule type="cellIs" dxfId="183" priority="1794" operator="equal">
      <formula>"事前申込"</formula>
    </cfRule>
  </conditionalFormatting>
  <conditionalFormatting sqref="C122:D122">
    <cfRule type="cellIs" dxfId="182" priority="1789" operator="equal">
      <formula>"随時申込"</formula>
    </cfRule>
    <cfRule type="cellIs" dxfId="181" priority="1790" operator="equal">
      <formula>"当日会場受付"</formula>
    </cfRule>
    <cfRule type="cellIs" dxfId="180" priority="1791" operator="equal">
      <formula>"事前申込"</formula>
    </cfRule>
  </conditionalFormatting>
  <conditionalFormatting sqref="C122:D122">
    <cfRule type="cellIs" dxfId="179" priority="1786" operator="equal">
      <formula>"随時申込"</formula>
    </cfRule>
    <cfRule type="cellIs" dxfId="178" priority="1787" operator="equal">
      <formula>"当日会場受付"</formula>
    </cfRule>
    <cfRule type="cellIs" dxfId="177" priority="1788" operator="equal">
      <formula>"事前申込"</formula>
    </cfRule>
  </conditionalFormatting>
  <conditionalFormatting sqref="C163:D163">
    <cfRule type="cellIs" dxfId="176" priority="1783" operator="equal">
      <formula>"随時申込"</formula>
    </cfRule>
    <cfRule type="cellIs" dxfId="175" priority="1784" operator="equal">
      <formula>"当日会場受付"</formula>
    </cfRule>
    <cfRule type="cellIs" dxfId="174" priority="1785" operator="equal">
      <formula>"事前申込"</formula>
    </cfRule>
  </conditionalFormatting>
  <conditionalFormatting sqref="C163:D163">
    <cfRule type="cellIs" dxfId="173" priority="1780" operator="equal">
      <formula>"随時申込"</formula>
    </cfRule>
    <cfRule type="cellIs" dxfId="172" priority="1781" operator="equal">
      <formula>"当日会場受付"</formula>
    </cfRule>
    <cfRule type="cellIs" dxfId="171" priority="1782" operator="equal">
      <formula>"事前申込"</formula>
    </cfRule>
  </conditionalFormatting>
  <conditionalFormatting sqref="C164:D164">
    <cfRule type="cellIs" dxfId="170" priority="1777" operator="equal">
      <formula>"随時申込"</formula>
    </cfRule>
    <cfRule type="cellIs" dxfId="169" priority="1778" operator="equal">
      <formula>"当日会場受付"</formula>
    </cfRule>
    <cfRule type="cellIs" dxfId="168" priority="1779" operator="equal">
      <formula>"事前申込"</formula>
    </cfRule>
  </conditionalFormatting>
  <conditionalFormatting sqref="C177:D177">
    <cfRule type="cellIs" dxfId="167" priority="1774" operator="equal">
      <formula>"随時申込"</formula>
    </cfRule>
    <cfRule type="cellIs" dxfId="166" priority="1775" operator="equal">
      <formula>"当日会場受付"</formula>
    </cfRule>
    <cfRule type="cellIs" dxfId="165" priority="1776" operator="equal">
      <formula>"事前申込"</formula>
    </cfRule>
  </conditionalFormatting>
  <conditionalFormatting sqref="C88:D88">
    <cfRule type="cellIs" dxfId="164" priority="1771" operator="equal">
      <formula>"随時申込"</formula>
    </cfRule>
    <cfRule type="cellIs" dxfId="163" priority="1772" operator="equal">
      <formula>"当日会場受付"</formula>
    </cfRule>
    <cfRule type="cellIs" dxfId="162" priority="1773" operator="equal">
      <formula>"事前申込"</formula>
    </cfRule>
  </conditionalFormatting>
  <conditionalFormatting sqref="C88:D88">
    <cfRule type="cellIs" dxfId="161" priority="1768" operator="equal">
      <formula>"随時申込"</formula>
    </cfRule>
    <cfRule type="cellIs" dxfId="160" priority="1769" operator="equal">
      <formula>"当日会場受付"</formula>
    </cfRule>
    <cfRule type="cellIs" dxfId="159" priority="1770" operator="equal">
      <formula>"事前申込"</formula>
    </cfRule>
  </conditionalFormatting>
  <conditionalFormatting sqref="C134:D134">
    <cfRule type="cellIs" dxfId="158" priority="1765" operator="equal">
      <formula>"随時申込"</formula>
    </cfRule>
    <cfRule type="cellIs" dxfId="157" priority="1766" operator="equal">
      <formula>"当日会場受付"</formula>
    </cfRule>
    <cfRule type="cellIs" dxfId="156" priority="1767" operator="equal">
      <formula>"事前申込"</formula>
    </cfRule>
  </conditionalFormatting>
  <conditionalFormatting sqref="C134:D134">
    <cfRule type="cellIs" dxfId="155" priority="1762" operator="equal">
      <formula>"随時申込"</formula>
    </cfRule>
    <cfRule type="cellIs" dxfId="154" priority="1763" operator="equal">
      <formula>"当日会場受付"</formula>
    </cfRule>
    <cfRule type="cellIs" dxfId="153" priority="1764" operator="equal">
      <formula>"事前申込"</formula>
    </cfRule>
  </conditionalFormatting>
  <conditionalFormatting sqref="C178:D178">
    <cfRule type="cellIs" dxfId="152" priority="1759" operator="equal">
      <formula>"随時申込"</formula>
    </cfRule>
    <cfRule type="cellIs" dxfId="151" priority="1760" operator="equal">
      <formula>"当日会場受付"</formula>
    </cfRule>
    <cfRule type="cellIs" dxfId="150" priority="1761" operator="equal">
      <formula>"事前申込"</formula>
    </cfRule>
  </conditionalFormatting>
  <conditionalFormatting sqref="C178:D178">
    <cfRule type="cellIs" dxfId="149" priority="1756" operator="equal">
      <formula>"随時申込"</formula>
    </cfRule>
    <cfRule type="cellIs" dxfId="148" priority="1757" operator="equal">
      <formula>"当日会場受付"</formula>
    </cfRule>
    <cfRule type="cellIs" dxfId="147" priority="1758" operator="equal">
      <formula>"事前申込"</formula>
    </cfRule>
  </conditionalFormatting>
  <conditionalFormatting sqref="C11:D11">
    <cfRule type="cellIs" dxfId="146" priority="1753" operator="equal">
      <formula>"随時申込"</formula>
    </cfRule>
    <cfRule type="cellIs" dxfId="145" priority="1754" operator="equal">
      <formula>"当日会場受付"</formula>
    </cfRule>
    <cfRule type="cellIs" dxfId="144" priority="1755" operator="equal">
      <formula>"事前申込"</formula>
    </cfRule>
  </conditionalFormatting>
  <conditionalFormatting sqref="C10:D10">
    <cfRule type="cellIs" dxfId="143" priority="1750" operator="equal">
      <formula>"随時申込"</formula>
    </cfRule>
    <cfRule type="cellIs" dxfId="142" priority="1751" operator="equal">
      <formula>"当日会場受付"</formula>
    </cfRule>
    <cfRule type="cellIs" dxfId="141" priority="1752" operator="equal">
      <formula>"事前申込"</formula>
    </cfRule>
  </conditionalFormatting>
  <conditionalFormatting sqref="C137:D137">
    <cfRule type="cellIs" dxfId="140" priority="1747" operator="equal">
      <formula>"随時申込"</formula>
    </cfRule>
    <cfRule type="cellIs" dxfId="139" priority="1748" operator="equal">
      <formula>"当日会場受付"</formula>
    </cfRule>
    <cfRule type="cellIs" dxfId="138" priority="1749" operator="equal">
      <formula>"事前申込"</formula>
    </cfRule>
  </conditionalFormatting>
  <conditionalFormatting sqref="C182:D182">
    <cfRule type="cellIs" dxfId="137" priority="1744" operator="equal">
      <formula>"随時申込"</formula>
    </cfRule>
    <cfRule type="cellIs" dxfId="136" priority="1745" operator="equal">
      <formula>"当日会場受付"</formula>
    </cfRule>
    <cfRule type="cellIs" dxfId="135" priority="1746" operator="equal">
      <formula>"事前申込"</formula>
    </cfRule>
  </conditionalFormatting>
  <conditionalFormatting sqref="C18:D19">
    <cfRule type="cellIs" dxfId="134" priority="1732" operator="equal">
      <formula>"随時申込"</formula>
    </cfRule>
    <cfRule type="cellIs" dxfId="133" priority="1733" operator="equal">
      <formula>"当日会場受付"</formula>
    </cfRule>
    <cfRule type="cellIs" dxfId="132" priority="1734" operator="equal">
      <formula>"事前申込"</formula>
    </cfRule>
  </conditionalFormatting>
  <conditionalFormatting sqref="C132:D133">
    <cfRule type="cellIs" dxfId="131" priority="1729" operator="equal">
      <formula>"随時申込"</formula>
    </cfRule>
    <cfRule type="cellIs" dxfId="130" priority="1730" operator="equal">
      <formula>"当日会場受付"</formula>
    </cfRule>
    <cfRule type="cellIs" dxfId="129" priority="1731" operator="equal">
      <formula>"事前申込"</formula>
    </cfRule>
  </conditionalFormatting>
  <conditionalFormatting sqref="C132:D133">
    <cfRule type="cellIs" dxfId="128" priority="1726" operator="equal">
      <formula>"随時申込"</formula>
    </cfRule>
    <cfRule type="cellIs" dxfId="127" priority="1727" operator="equal">
      <formula>"当日会場受付"</formula>
    </cfRule>
    <cfRule type="cellIs" dxfId="126" priority="1728" operator="equal">
      <formula>"事前申込"</formula>
    </cfRule>
  </conditionalFormatting>
  <conditionalFormatting sqref="C174:D174">
    <cfRule type="cellIs" dxfId="125" priority="1723" operator="equal">
      <formula>"随時申込"</formula>
    </cfRule>
    <cfRule type="cellIs" dxfId="124" priority="1724" operator="equal">
      <formula>"当日会場受付"</formula>
    </cfRule>
    <cfRule type="cellIs" dxfId="123" priority="1725" operator="equal">
      <formula>"事前申込"</formula>
    </cfRule>
  </conditionalFormatting>
  <conditionalFormatting sqref="C174:D174">
    <cfRule type="cellIs" dxfId="122" priority="1720" operator="equal">
      <formula>"随時申込"</formula>
    </cfRule>
    <cfRule type="cellIs" dxfId="121" priority="1721" operator="equal">
      <formula>"当日会場受付"</formula>
    </cfRule>
    <cfRule type="cellIs" dxfId="120" priority="1722" operator="equal">
      <formula>"事前申込"</formula>
    </cfRule>
  </conditionalFormatting>
  <conditionalFormatting sqref="C175:D175">
    <cfRule type="cellIs" dxfId="119" priority="1717" operator="equal">
      <formula>"随時申込"</formula>
    </cfRule>
    <cfRule type="cellIs" dxfId="118" priority="1718" operator="equal">
      <formula>"当日会場受付"</formula>
    </cfRule>
    <cfRule type="cellIs" dxfId="117" priority="1719" operator="equal">
      <formula>"事前申込"</formula>
    </cfRule>
  </conditionalFormatting>
  <conditionalFormatting sqref="C175:D175">
    <cfRule type="cellIs" dxfId="116" priority="1714" operator="equal">
      <formula>"随時申込"</formula>
    </cfRule>
    <cfRule type="cellIs" dxfId="115" priority="1715" operator="equal">
      <formula>"当日会場受付"</formula>
    </cfRule>
    <cfRule type="cellIs" dxfId="114" priority="1716" operator="equal">
      <formula>"事前申込"</formula>
    </cfRule>
  </conditionalFormatting>
  <conditionalFormatting sqref="C42:D42">
    <cfRule type="cellIs" dxfId="113" priority="1711" operator="equal">
      <formula>"随時申込"</formula>
    </cfRule>
    <cfRule type="cellIs" dxfId="112" priority="1712" operator="equal">
      <formula>"当日会場受付"</formula>
    </cfRule>
    <cfRule type="cellIs" dxfId="111" priority="1713" operator="equal">
      <formula>"事前申込"</formula>
    </cfRule>
  </conditionalFormatting>
  <conditionalFormatting sqref="C42:D42">
    <cfRule type="cellIs" dxfId="110" priority="1708" operator="equal">
      <formula>"随時申込"</formula>
    </cfRule>
    <cfRule type="cellIs" dxfId="109" priority="1709" operator="equal">
      <formula>"当日会場受付"</formula>
    </cfRule>
    <cfRule type="cellIs" dxfId="108" priority="1710" operator="equal">
      <formula>"事前申込"</formula>
    </cfRule>
  </conditionalFormatting>
  <conditionalFormatting sqref="C93:D93">
    <cfRule type="cellIs" dxfId="107" priority="1705" operator="equal">
      <formula>"随時申込"</formula>
    </cfRule>
    <cfRule type="cellIs" dxfId="106" priority="1706" operator="equal">
      <formula>"当日会場受付"</formula>
    </cfRule>
    <cfRule type="cellIs" dxfId="105" priority="1707" operator="equal">
      <formula>"事前申込"</formula>
    </cfRule>
  </conditionalFormatting>
  <conditionalFormatting sqref="C93:D93">
    <cfRule type="cellIs" dxfId="104" priority="1702" operator="equal">
      <formula>"随時申込"</formula>
    </cfRule>
    <cfRule type="cellIs" dxfId="103" priority="1703" operator="equal">
      <formula>"当日会場受付"</formula>
    </cfRule>
    <cfRule type="cellIs" dxfId="102" priority="1704" operator="equal">
      <formula>"事前申込"</formula>
    </cfRule>
  </conditionalFormatting>
  <conditionalFormatting sqref="C139:D139">
    <cfRule type="cellIs" dxfId="101" priority="1699" operator="equal">
      <formula>"随時申込"</formula>
    </cfRule>
    <cfRule type="cellIs" dxfId="100" priority="1700" operator="equal">
      <formula>"当日会場受付"</formula>
    </cfRule>
    <cfRule type="cellIs" dxfId="99" priority="1701" operator="equal">
      <formula>"事前申込"</formula>
    </cfRule>
  </conditionalFormatting>
  <conditionalFormatting sqref="C139:D139">
    <cfRule type="cellIs" dxfId="98" priority="1696" operator="equal">
      <formula>"随時申込"</formula>
    </cfRule>
    <cfRule type="cellIs" dxfId="97" priority="1697" operator="equal">
      <formula>"当日会場受付"</formula>
    </cfRule>
    <cfRule type="cellIs" dxfId="96" priority="1698" operator="equal">
      <formula>"事前申込"</formula>
    </cfRule>
  </conditionalFormatting>
  <conditionalFormatting sqref="C183:D183">
    <cfRule type="cellIs" dxfId="95" priority="1693" operator="equal">
      <formula>"随時申込"</formula>
    </cfRule>
    <cfRule type="cellIs" dxfId="94" priority="1694" operator="equal">
      <formula>"当日会場受付"</formula>
    </cfRule>
    <cfRule type="cellIs" dxfId="93" priority="1695" operator="equal">
      <formula>"事前申込"</formula>
    </cfRule>
  </conditionalFormatting>
  <conditionalFormatting sqref="C183:D183">
    <cfRule type="cellIs" dxfId="92" priority="1690" operator="equal">
      <formula>"随時申込"</formula>
    </cfRule>
    <cfRule type="cellIs" dxfId="91" priority="1691" operator="equal">
      <formula>"当日会場受付"</formula>
    </cfRule>
    <cfRule type="cellIs" dxfId="90" priority="1692" operator="equal">
      <formula>"事前申込"</formula>
    </cfRule>
  </conditionalFormatting>
  <conditionalFormatting sqref="C145:D145">
    <cfRule type="cellIs" dxfId="89" priority="1687" operator="equal">
      <formula>"随時申込"</formula>
    </cfRule>
    <cfRule type="cellIs" dxfId="88" priority="1688" operator="equal">
      <formula>"当日会場受付"</formula>
    </cfRule>
    <cfRule type="cellIs" dxfId="87" priority="1689" operator="equal">
      <formula>"事前申込"</formula>
    </cfRule>
  </conditionalFormatting>
  <conditionalFormatting sqref="C145:D145">
    <cfRule type="cellIs" dxfId="86" priority="1684" operator="equal">
      <formula>"随時申込"</formula>
    </cfRule>
    <cfRule type="cellIs" dxfId="85" priority="1685" operator="equal">
      <formula>"当日会場受付"</formula>
    </cfRule>
    <cfRule type="cellIs" dxfId="84" priority="1686" operator="equal">
      <formula>"事前申込"</formula>
    </cfRule>
  </conditionalFormatting>
  <conditionalFormatting sqref="C100:D100">
    <cfRule type="cellIs" dxfId="83" priority="1681" operator="equal">
      <formula>"随時申込"</formula>
    </cfRule>
    <cfRule type="cellIs" dxfId="82" priority="1682" operator="equal">
      <formula>"当日会場受付"</formula>
    </cfRule>
    <cfRule type="cellIs" dxfId="81" priority="1683" operator="equal">
      <formula>"事前申込"</formula>
    </cfRule>
  </conditionalFormatting>
  <conditionalFormatting sqref="C100:D100">
    <cfRule type="cellIs" dxfId="80" priority="1678" operator="equal">
      <formula>"随時申込"</formula>
    </cfRule>
    <cfRule type="cellIs" dxfId="79" priority="1679" operator="equal">
      <formula>"当日会場受付"</formula>
    </cfRule>
    <cfRule type="cellIs" dxfId="78" priority="1680" operator="equal">
      <formula>"事前申込"</formula>
    </cfRule>
  </conditionalFormatting>
  <conditionalFormatting sqref="C53:D53">
    <cfRule type="cellIs" dxfId="77" priority="1675" operator="equal">
      <formula>"随時申込"</formula>
    </cfRule>
    <cfRule type="cellIs" dxfId="76" priority="1676" operator="equal">
      <formula>"当日会場受付"</formula>
    </cfRule>
    <cfRule type="cellIs" dxfId="75" priority="1677" operator="equal">
      <formula>"事前申込"</formula>
    </cfRule>
  </conditionalFormatting>
  <conditionalFormatting sqref="C53:D53">
    <cfRule type="cellIs" dxfId="74" priority="1672" operator="equal">
      <formula>"随時申込"</formula>
    </cfRule>
    <cfRule type="cellIs" dxfId="73" priority="1673" operator="equal">
      <formula>"当日会場受付"</formula>
    </cfRule>
    <cfRule type="cellIs" dxfId="72" priority="1674" operator="equal">
      <formula>"事前申込"</formula>
    </cfRule>
  </conditionalFormatting>
  <conditionalFormatting sqref="C7:D7">
    <cfRule type="cellIs" dxfId="71" priority="1669" operator="equal">
      <formula>"随時申込"</formula>
    </cfRule>
    <cfRule type="cellIs" dxfId="70" priority="1670" operator="equal">
      <formula>"当日会場受付"</formula>
    </cfRule>
    <cfRule type="cellIs" dxfId="69" priority="1671" operator="equal">
      <formula>"事前申込"</formula>
    </cfRule>
  </conditionalFormatting>
  <conditionalFormatting sqref="C7:D7">
    <cfRule type="cellIs" dxfId="68" priority="1666" operator="equal">
      <formula>"随時申込"</formula>
    </cfRule>
    <cfRule type="cellIs" dxfId="67" priority="1667" operator="equal">
      <formula>"当日会場受付"</formula>
    </cfRule>
    <cfRule type="cellIs" dxfId="66" priority="1668" operator="equal">
      <formula>"事前申込"</formula>
    </cfRule>
  </conditionalFormatting>
  <conditionalFormatting sqref="C33:D34">
    <cfRule type="cellIs" dxfId="65" priority="1657" operator="equal">
      <formula>"随時申込"</formula>
    </cfRule>
    <cfRule type="cellIs" dxfId="64" priority="1658" operator="equal">
      <formula>"当日会場受付"</formula>
    </cfRule>
    <cfRule type="cellIs" dxfId="63" priority="1659" operator="equal">
      <formula>"事前申込"</formula>
    </cfRule>
  </conditionalFormatting>
  <conditionalFormatting sqref="C64:D64">
    <cfRule type="cellIs" dxfId="62" priority="1102" operator="equal">
      <formula>"随時申込"</formula>
    </cfRule>
    <cfRule type="cellIs" dxfId="61" priority="1103" operator="equal">
      <formula>"当日会場受付"</formula>
    </cfRule>
    <cfRule type="cellIs" dxfId="60" priority="1104" operator="equal">
      <formula>"事前申込"</formula>
    </cfRule>
  </conditionalFormatting>
  <conditionalFormatting sqref="C66:D66">
    <cfRule type="cellIs" dxfId="59" priority="1099" operator="equal">
      <formula>"随時申込"</formula>
    </cfRule>
    <cfRule type="cellIs" dxfId="58" priority="1100" operator="equal">
      <formula>"当日会場受付"</formula>
    </cfRule>
    <cfRule type="cellIs" dxfId="57" priority="1101" operator="equal">
      <formula>"事前申込"</formula>
    </cfRule>
  </conditionalFormatting>
  <conditionalFormatting sqref="C113:D113">
    <cfRule type="cellIs" dxfId="56" priority="1096" operator="equal">
      <formula>"随時申込"</formula>
    </cfRule>
    <cfRule type="cellIs" dxfId="55" priority="1097" operator="equal">
      <formula>"当日会場受付"</formula>
    </cfRule>
    <cfRule type="cellIs" dxfId="54" priority="1098" operator="equal">
      <formula>"事前申込"</formula>
    </cfRule>
  </conditionalFormatting>
  <conditionalFormatting sqref="C110:D110">
    <cfRule type="cellIs" dxfId="53" priority="1093" operator="equal">
      <formula>"随時申込"</formula>
    </cfRule>
    <cfRule type="cellIs" dxfId="52" priority="1094" operator="equal">
      <formula>"当日会場受付"</formula>
    </cfRule>
    <cfRule type="cellIs" dxfId="51" priority="1095" operator="equal">
      <formula>"事前申込"</formula>
    </cfRule>
  </conditionalFormatting>
  <conditionalFormatting sqref="C150:D150">
    <cfRule type="cellIs" dxfId="50" priority="1090" operator="equal">
      <formula>"随時申込"</formula>
    </cfRule>
    <cfRule type="cellIs" dxfId="49" priority="1091" operator="equal">
      <formula>"当日会場受付"</formula>
    </cfRule>
    <cfRule type="cellIs" dxfId="48" priority="1092" operator="equal">
      <formula>"事前申込"</formula>
    </cfRule>
  </conditionalFormatting>
  <conditionalFormatting sqref="C152:D152">
    <cfRule type="cellIs" dxfId="47" priority="1087" operator="equal">
      <formula>"随時申込"</formula>
    </cfRule>
    <cfRule type="cellIs" dxfId="46" priority="1088" operator="equal">
      <formula>"当日会場受付"</formula>
    </cfRule>
    <cfRule type="cellIs" dxfId="45" priority="1089" operator="equal">
      <formula>"事前申込"</formula>
    </cfRule>
  </conditionalFormatting>
  <conditionalFormatting sqref="C176:D176">
    <cfRule type="cellIs" dxfId="44" priority="1084" operator="equal">
      <formula>"随時申込"</formula>
    </cfRule>
    <cfRule type="cellIs" dxfId="43" priority="1085" operator="equal">
      <formula>"当日会場受付"</formula>
    </cfRule>
    <cfRule type="cellIs" dxfId="42" priority="1086" operator="equal">
      <formula>"事前申込"</formula>
    </cfRule>
  </conditionalFormatting>
  <conditionalFormatting sqref="A150:B150">
    <cfRule type="cellIs" dxfId="41" priority="1081" operator="equal">
      <formula>"随時申込"</formula>
    </cfRule>
    <cfRule type="cellIs" dxfId="40" priority="1082" operator="equal">
      <formula>"当日会場受付"</formula>
    </cfRule>
    <cfRule type="cellIs" dxfId="39" priority="1083" operator="equal">
      <formula>"事前申込"</formula>
    </cfRule>
  </conditionalFormatting>
  <conditionalFormatting sqref="A150:B150">
    <cfRule type="cellIs" dxfId="38" priority="1078" operator="equal">
      <formula>"延期"</formula>
    </cfRule>
    <cfRule type="cellIs" dxfId="37" priority="1079" operator="equal">
      <formula>"未定"</formula>
    </cfRule>
    <cfRule type="cellIs" dxfId="36" priority="1080" operator="equal">
      <formula>"中止"</formula>
    </cfRule>
  </conditionalFormatting>
  <conditionalFormatting sqref="A64:B64">
    <cfRule type="cellIs" dxfId="35" priority="1075" operator="equal">
      <formula>"随時申込"</formula>
    </cfRule>
    <cfRule type="cellIs" dxfId="34" priority="1076" operator="equal">
      <formula>"当日会場受付"</formula>
    </cfRule>
    <cfRule type="cellIs" dxfId="33" priority="1077" operator="equal">
      <formula>"事前申込"</formula>
    </cfRule>
  </conditionalFormatting>
  <conditionalFormatting sqref="A64:B64">
    <cfRule type="cellIs" dxfId="32" priority="1072" operator="equal">
      <formula>"延期"</formula>
    </cfRule>
    <cfRule type="cellIs" dxfId="31" priority="1073" operator="equal">
      <formula>"未定"</formula>
    </cfRule>
    <cfRule type="cellIs" dxfId="30" priority="1074" operator="equal">
      <formula>"中止"</formula>
    </cfRule>
  </conditionalFormatting>
  <conditionalFormatting sqref="C147:D147">
    <cfRule type="cellIs" dxfId="29" priority="1069" operator="equal">
      <formula>"随時申込"</formula>
    </cfRule>
    <cfRule type="cellIs" dxfId="28" priority="1070" operator="equal">
      <formula>"当日会場受付"</formula>
    </cfRule>
    <cfRule type="cellIs" dxfId="27" priority="1071" operator="equal">
      <formula>"事前申込"</formula>
    </cfRule>
  </conditionalFormatting>
  <conditionalFormatting sqref="C147:D147">
    <cfRule type="cellIs" dxfId="26" priority="1066" operator="equal">
      <formula>"随時申込"</formula>
    </cfRule>
    <cfRule type="cellIs" dxfId="25" priority="1067" operator="equal">
      <formula>"当日会場受付"</formula>
    </cfRule>
    <cfRule type="cellIs" dxfId="24" priority="1068" operator="equal">
      <formula>"事前申込"</formula>
    </cfRule>
  </conditionalFormatting>
  <conditionalFormatting sqref="C165:D165">
    <cfRule type="cellIs" dxfId="23" priority="19" operator="equal">
      <formula>"随時申込"</formula>
    </cfRule>
    <cfRule type="cellIs" dxfId="22" priority="20" operator="equal">
      <formula>"当日会場受付"</formula>
    </cfRule>
    <cfRule type="cellIs" dxfId="21" priority="21" operator="equal">
      <formula>"事前申込"</formula>
    </cfRule>
  </conditionalFormatting>
  <conditionalFormatting sqref="C126:D126">
    <cfRule type="cellIs" dxfId="20" priority="16" operator="equal">
      <formula>"随時申込"</formula>
    </cfRule>
    <cfRule type="cellIs" dxfId="19" priority="17" operator="equal">
      <formula>"当日会場受付"</formula>
    </cfRule>
    <cfRule type="cellIs" dxfId="18" priority="18" operator="equal">
      <formula>"事前申込"</formula>
    </cfRule>
  </conditionalFormatting>
  <conditionalFormatting sqref="C79:D79">
    <cfRule type="cellIs" dxfId="17" priority="13" operator="equal">
      <formula>"随時申込"</formula>
    </cfRule>
    <cfRule type="cellIs" dxfId="16" priority="14" operator="equal">
      <formula>"当日会場受付"</formula>
    </cfRule>
    <cfRule type="cellIs" dxfId="15" priority="15" operator="equal">
      <formula>"事前申込"</formula>
    </cfRule>
  </conditionalFormatting>
  <conditionalFormatting sqref="C35:D35">
    <cfRule type="cellIs" dxfId="14" priority="10" operator="equal">
      <formula>"随時申込"</formula>
    </cfRule>
    <cfRule type="cellIs" dxfId="13" priority="11" operator="equal">
      <formula>"当日会場受付"</formula>
    </cfRule>
    <cfRule type="cellIs" dxfId="12" priority="12" operator="equal">
      <formula>"事前申込"</formula>
    </cfRule>
  </conditionalFormatting>
  <conditionalFormatting sqref="C60:D60">
    <cfRule type="cellIs" dxfId="11" priority="7" operator="equal">
      <formula>"随時申込"</formula>
    </cfRule>
    <cfRule type="cellIs" dxfId="10" priority="8" operator="equal">
      <formula>"当日会場受付"</formula>
    </cfRule>
    <cfRule type="cellIs" dxfId="9" priority="9" operator="equal">
      <formula>"事前申込"</formula>
    </cfRule>
  </conditionalFormatting>
  <conditionalFormatting sqref="C146:D146">
    <cfRule type="cellIs" dxfId="8" priority="4" operator="equal">
      <formula>"随時申込"</formula>
    </cfRule>
    <cfRule type="cellIs" dxfId="7" priority="5" operator="equal">
      <formula>"当日会場受付"</formula>
    </cfRule>
    <cfRule type="cellIs" dxfId="6" priority="6" operator="equal">
      <formula>"事前申込"</formula>
    </cfRule>
  </conditionalFormatting>
  <conditionalFormatting sqref="C112:D112">
    <cfRule type="cellIs" dxfId="5" priority="1" operator="equal">
      <formula>"随時申込"</formula>
    </cfRule>
    <cfRule type="cellIs" dxfId="4" priority="2" operator="equal">
      <formula>"当日会場受付"</formula>
    </cfRule>
    <cfRule type="cellIs" dxfId="3" priority="3" operator="equal">
      <formula>"事前申込"</formula>
    </cfRule>
  </conditionalFormatting>
  <hyperlinks>
    <hyperlink ref="M133" location="'1~4'!A1" display="'1~4'!A1" xr:uid="{483CCB3F-9FE4-489F-B768-08AD6E18A7A8}"/>
    <hyperlink ref="C8" location="'詳細1~4'!A1" display="若返るダイヤモンド体操" xr:uid="{9F1CE0C2-B399-43F3-B671-432BB281CA57}"/>
    <hyperlink ref="C27" location="'詳細1~4'!A1" display="若返るダイヤモンド体操" xr:uid="{8D632DA8-5359-4048-8289-60D8E8CDFD62}"/>
    <hyperlink ref="C36" location="'詳細1~4'!A1" display="若返るダイヤモンド体操" xr:uid="{ACF598D3-FDAC-432F-95EC-A27735A64C05}"/>
    <hyperlink ref="C52" location="'詳細1~4'!A1" display="若返るダイヤモンド体操" xr:uid="{8FEF4EAE-76FC-4A04-A638-0AEE3A0F851F}"/>
    <hyperlink ref="C72" location="'詳細1~4'!A1" display="若返るダイヤモンド体操" xr:uid="{19B794DF-A1A5-42C8-9964-C6B8A5163351}"/>
    <hyperlink ref="C80" location="'詳細1~4'!A1" display="若返るダイヤモンド体操" xr:uid="{7ED1FC51-BC41-4EED-9693-12756DE99C90}"/>
    <hyperlink ref="C97" location="'詳細1~4'!A1" display="若返るダイヤモンド体操" xr:uid="{1C405A6C-B370-4C8D-A9EE-1B682DC6DFE2}"/>
    <hyperlink ref="C119" location="'詳細1~4'!A1" display="若返るダイヤモンド体操" xr:uid="{6015651D-9C9D-434B-8204-F259562DB103}"/>
    <hyperlink ref="C127" location="'詳細1~4'!A1" display="若返るダイヤモンド体操" xr:uid="{A76C1936-FF74-4B17-9E11-89A77196E233}"/>
    <hyperlink ref="C139" location="'詳細1~4'!A1" display="若返るダイヤモンド体操" xr:uid="{1E867EED-791F-4D33-A87C-2F42036F91DE}"/>
    <hyperlink ref="C158" location="'詳細1~4'!A1" display="若返るダイヤモンド体操" xr:uid="{272D1E6F-8FE4-4AF8-A7DD-594CB1D8F4A7}"/>
    <hyperlink ref="C166" location="'詳細1~4'!A1" display="若返るダイヤモンド体操" xr:uid="{5C489B68-36DE-4388-A9A0-20A7822BF4AC}"/>
    <hyperlink ref="C179" location="'詳細1~4'!A1" display="若返るダイヤモンド体操" xr:uid="{6845A242-9A60-4AAE-B102-53AA1FE16A8A}"/>
    <hyperlink ref="C9" location="'9~12'!A1" display="なんでもスマホ相談" xr:uid="{6A957695-B665-4803-B97E-20965B23E16D}"/>
    <hyperlink ref="C17" location="'9~12'!A1" display="なんでもスマホ相談" xr:uid="{CAB00187-60D0-4433-AA71-5A145D6CA525}"/>
    <hyperlink ref="C29" location="'9~12'!A1" display="なんでもスマホ相談" xr:uid="{3884BEE6-6AD0-4463-ABAC-8A303389EB63}"/>
    <hyperlink ref="C38" location="'9~12'!A1" display="なんでもスマホ相談" xr:uid="{A38D5C7C-EFD8-49D2-B9FD-4F32AB602750}"/>
    <hyperlink ref="C47" location="'9~12'!A1" display="なんでもスマホ相談" xr:uid="{46836142-4590-4928-A30C-07E56EDE49D7}"/>
    <hyperlink ref="C53" location="'9~12'!A1" display="なんでもスマホ相談" xr:uid="{C7879897-70B0-406A-AADF-9885EFE20074}"/>
    <hyperlink ref="C62" location="'9~12'!A1" display="なんでもスマホ相談" xr:uid="{E8B1C1C1-671F-4B44-96A5-29A7A2CB4028}"/>
    <hyperlink ref="C74" location="'9~12'!A1" display="なんでもスマホ相談" xr:uid="{3752511E-4137-4123-A987-3C12C2A80387}"/>
    <hyperlink ref="C82" location="'9~12'!A1" display="なんでもスマホ相談" xr:uid="{DAC65135-5592-4DED-BCFE-350C7A1F0947}"/>
    <hyperlink ref="C91" location="'9~12'!A1" display="なんでもスマホ相談" xr:uid="{30123591-BCED-4675-B3F9-FD7646E3A952}"/>
    <hyperlink ref="C98" location="'9~12'!A1" display="なんでもスマホ相談" xr:uid="{58122DCF-7B5D-40C1-8191-6A358F3A9CF8}"/>
    <hyperlink ref="C107" location="'9~12'!A1" display="なんでもスマホ相談" xr:uid="{EEB21CEA-3331-4FF8-A6E2-1621DC1FEEA8}"/>
    <hyperlink ref="C121" location="'9~12'!A1" display="なんでもスマホ相談" xr:uid="{16CE3BCC-43A5-4348-A7C1-128D9244B39C}"/>
    <hyperlink ref="C129" location="'9~12'!A1" display="なんでもスマホ相談" xr:uid="{E5B8D580-B4D4-4E36-9A44-9572B0590A1D}"/>
    <hyperlink ref="C135" location="'9~12'!A1" display="なんでもスマホ相談" xr:uid="{CD93EA01-5391-4FA3-B9E1-51D63C257759}"/>
    <hyperlink ref="C140" location="'9~12'!A1" display="なんでもスマホ相談" xr:uid="{A0195074-409C-4D30-949A-FC7B750138DD}"/>
    <hyperlink ref="C148" location="'9~12'!A1" display="なんでもスマホ相談" xr:uid="{A3753689-739E-48C6-B26D-07950C54173D}"/>
    <hyperlink ref="C160" location="'9~12'!A1" display="なんでもスマホ相談" xr:uid="{CCF1FD09-A6D8-4EBA-8D75-B1E105FCD59E}"/>
    <hyperlink ref="C168" location="'9~12'!A1" display="なんでもスマホ相談" xr:uid="{1F02AF21-C350-4CF7-9808-5E88DFF08E3F}"/>
    <hyperlink ref="C174" location="'9~12'!A1" display="なんでもスマホ相談" xr:uid="{1D93191A-35CB-43D0-8260-CB60234244C4}"/>
    <hyperlink ref="C180" location="'9~12'!A1" display="なんでもスマホ相談" xr:uid="{4D386931-9440-455C-AC29-F44D1EE47917}"/>
    <hyperlink ref="C185" location="'9~12'!A1" display="なんでもスマホ相談" xr:uid="{D7730552-C6AA-4A0E-AA42-9C542004EF50}"/>
    <hyperlink ref="C35" location="'21~24'!A1" display="シニアチアダンス" xr:uid="{53353D80-BEC0-4601-B5B7-BEC33F088ECE}"/>
    <hyperlink ref="C60" location="'21~24'!A1" display="シニアチアダンス" xr:uid="{937FC7CE-C0D9-4454-AA8B-C85662073BE5}"/>
    <hyperlink ref="C79" location="'21~24'!A1" display="シニアチアダンス" xr:uid="{CF561547-816D-4371-A2F8-516375C89D25}"/>
    <hyperlink ref="C90" location="'21~24'!A1" display="シニアチアダンス" xr:uid="{B9E80398-2606-4E9F-B432-A9C42D9D0A0C}"/>
    <hyperlink ref="C126" location="'21~24'!A1" display="シニアチアダンス" xr:uid="{12787940-B59A-441E-94F8-F420960DF916}"/>
    <hyperlink ref="C146" location="'21~24'!A1" display="シニアチアダンス" xr:uid="{37508508-0562-4027-8EF6-1D7B923D0931}"/>
    <hyperlink ref="C165" location="'21~24'!A1" display="シニアチアダンス" xr:uid="{BBA43AAF-1210-4B44-BE06-E1EDAC9CB21D}"/>
    <hyperlink ref="C173" location="'21~24'!A1" display="シニアチアダンス" xr:uid="{E79B1D57-46C1-4177-93E1-AD28F1031C9F}"/>
    <hyperlink ref="C28" location="'25~28'!A1" display="スマホサロン" xr:uid="{FD29EB2E-C02C-4997-97A7-BABC7F3C891A}"/>
    <hyperlink ref="C37" location="'25~28'!A1" display="スマホサロン" xr:uid="{E8838383-C6AF-4FCD-8EF7-EBDF6FC3A941}"/>
    <hyperlink ref="C73" location="'25~28'!A1" display="スマホサロン" xr:uid="{D5CEF566-8D48-4C23-9D4D-CD5390A9753F}"/>
    <hyperlink ref="C81" location="'25~28'!A1" display="スマホサロン" xr:uid="{91C0ECAF-2C1B-4844-966D-F6AAB925DB56}"/>
    <hyperlink ref="C120" location="'25~28'!A1" display="スマホサロン" xr:uid="{9F008022-2CBD-4295-951A-C675731B6C27}"/>
    <hyperlink ref="C128" location="'25~28'!A1" display="スマホサロン" xr:uid="{A937E7D3-DAFE-4F79-B052-031E422FD514}"/>
    <hyperlink ref="C159" location="'25~28'!A1" display="スマホサロン" xr:uid="{541F998C-7EB8-4E3F-B73B-254FE3D7059A}"/>
    <hyperlink ref="C167" location="'25~28'!A1" display="スマホサロン" xr:uid="{093E2ECC-E1B1-4B48-A7FC-770B5DCB6286}"/>
    <hyperlink ref="C7" location="'33~36'!A1" display="元気すこやか事業" xr:uid="{78B6A9D2-D2EB-4FEC-A0D0-84E56881173F}"/>
    <hyperlink ref="C14" location="'33~36'!A1" display="元気すこやか事業" xr:uid="{AE9ED85B-4D34-4BF6-803A-DC8D7EE95C7C}"/>
    <hyperlink ref="C25" location="'33~36'!A1" display="元気すこやか事業" xr:uid="{AB1B8337-81E4-416F-BC49-92D6DB5922A2}"/>
    <hyperlink ref="C32" location="'33~36'!A1" display="元気すこやか事業" xr:uid="{3A31A3B5-08FF-40CE-9FF8-8DDEA9DF97EE}"/>
    <hyperlink ref="C42" location="'33~36'!A1" display="元気すこやか事業" xr:uid="{5535DF89-08DB-4862-A278-2319A40B87F5}"/>
    <hyperlink ref="C51" location="'33~36'!A1" display="元気すこやか事業" xr:uid="{BE6400C6-1085-4C80-A61E-0077D30F6F71}"/>
    <hyperlink ref="C58" location="'33~36'!A1" display="元気すこやか事業" xr:uid="{392A6341-1979-4DAB-A06D-12D8E0CC1D53}"/>
    <hyperlink ref="C70" location="'33~36'!A1" display="元気すこやか事業" xr:uid="{A30B3DC9-D54E-4A8A-B25F-A5AB84391533}"/>
    <hyperlink ref="C77" location="'33~36'!A1" display="元気すこやか事業" xr:uid="{A0AFB833-4D4D-4D1E-93E2-CDE027EE7FAF}"/>
    <hyperlink ref="C86" location="'33~36'!A1" display="元気すこやか事業" xr:uid="{67D2D58F-0D76-493A-9404-370314BD4F04}"/>
    <hyperlink ref="C96" location="'33~36'!A1" display="元気すこやか事業" xr:uid="{31EF49D9-EA66-47D5-93FD-BAFCC7E72790}"/>
    <hyperlink ref="C103" location="'33~36'!A1" display="元気すこやか事業" xr:uid="{7DD6F736-2753-48A1-B90F-3877033694A1}"/>
    <hyperlink ref="C117" location="'33~36'!A1" display="元気すこやか事業" xr:uid="{3ACFF951-54BF-417A-9705-205941D8ABE2}"/>
    <hyperlink ref="C124" location="'33~36'!A1" display="元気すこやか事業" xr:uid="{BC8FACC2-84A3-4AD8-881A-23B141940152}"/>
    <hyperlink ref="C132" location="'33~36'!A1" display="元気すこやか事業" xr:uid="{4771C9F3-883C-40D3-A46E-09A81803EC5B}"/>
    <hyperlink ref="C138" location="'33~36'!A1" display="元気すこやか事業" xr:uid="{81AFEB29-FD1B-464F-AE3A-29122ECC1AD1}"/>
    <hyperlink ref="C144" location="'33~36'!A1" display="元気すこやか事業" xr:uid="{94E3B4AE-5BBB-4F04-89C2-2931D31B0382}"/>
    <hyperlink ref="C156" location="'33~36'!A1" display="元気すこやか事業" xr:uid="{D004C645-8ED4-4958-AD78-2373134BD7D3}"/>
    <hyperlink ref="C163" location="'33~36'!A1" display="元気すこやか事業" xr:uid="{68AC0E44-3AE7-40C5-B6CC-5D88557D489B}"/>
    <hyperlink ref="C171" location="'33~36'!A1" display="元気すこやか事業" xr:uid="{6846F821-DB9F-43A2-BA54-337969D06569}"/>
    <hyperlink ref="C177" location="'33~36'!A1" display="元気すこやか事業" xr:uid="{FBA67B2D-554C-4756-AF27-1637807FCCBC}"/>
    <hyperlink ref="C183" location="'33~36'!A1" display="元気すこやか事業" xr:uid="{894A830D-CDB5-4CC1-A02A-FA469B332ED1}"/>
    <hyperlink ref="C186:C187" location="'25~28'!A1" display="体力測定事業" xr:uid="{C96471BB-3783-496F-9EB9-035A9780C195}"/>
    <hyperlink ref="C181" location="'25~28'!A1" display="体力測定事業" xr:uid="{1704E1D8-CD1C-40F5-B8A4-1DCA657BAFEB}"/>
    <hyperlink ref="C175" location="'25~28'!A1" display="体力測定事業" xr:uid="{DB4C1714-5B2E-4E3F-9697-B6C8C1BB5168}"/>
    <hyperlink ref="C169" location="'25~28'!A1" display="体力測定事業" xr:uid="{E4D48CBE-2131-476D-97D7-0FE867F2D35C}"/>
    <hyperlink ref="C161" location="'25~28'!A1" display="体力測定事業" xr:uid="{597530B8-98F6-4C94-A9E6-F1750838D95E}"/>
    <hyperlink ref="C153" location="'25~28'!A1" display="体力測定事業" xr:uid="{CD034A00-108E-40A5-BD7C-9B26A403BF13}"/>
    <hyperlink ref="C151" location="'25~28'!A1" display="体力測定事業" xr:uid="{FB2F6CFB-EF17-4C66-9730-055C19310802}"/>
    <hyperlink ref="C141" location="'25~28'!A1" display="体力測定事業" xr:uid="{53982709-DFE5-48A4-9C42-CC27719AE450}"/>
    <hyperlink ref="C136" location="'25~28'!A1" display="体力測定事業" xr:uid="{C377611D-D483-4A0D-B373-537E519E4496}"/>
    <hyperlink ref="C130" location="'25~28'!A1" display="体力測定事業" xr:uid="{E76969B8-E407-4467-BF20-7B0A275A7328}"/>
    <hyperlink ref="C122" location="'25~28'!A1" display="体力測定事業" xr:uid="{DBDEF793-A18D-445D-A74C-E7415F50C4E2}"/>
    <hyperlink ref="C114" location="'25~28'!A1" display="体力測定事業" xr:uid="{46085176-7785-43DF-9E09-EBB5C6A4A670}"/>
    <hyperlink ref="C111" location="'25~28'!A1" display="体力測定事業" xr:uid="{50EAB67D-FD67-423F-8031-AEAEB0D75E27}"/>
    <hyperlink ref="C108" location="'25~28'!A1" display="体力測定事業" xr:uid="{4581D2EA-1E59-4830-AEBD-990D2E44F675}"/>
    <hyperlink ref="C99" location="'25~28'!A1" display="体力測定事業" xr:uid="{76FACE28-0A7B-4B47-869B-4C87DD9A7141}"/>
    <hyperlink ref="C92" location="'25~28'!A1" display="体力測定事業" xr:uid="{0D4C11ED-0EB4-4BC5-9E42-4BBF3ED11528}"/>
    <hyperlink ref="C10" location="'25~28'!A1" display="体力測定事業" xr:uid="{E80CDF46-7A99-4F03-B828-D792CB63C8CA}"/>
    <hyperlink ref="C18:C21" location="'25~28'!A1" display="体力測定事業" xr:uid="{D76D0FAB-9987-45DE-844A-E7A5FF353B70}"/>
    <hyperlink ref="C30" location="'25~28'!A1" display="体力測定事業" xr:uid="{6F7F8A55-CBB0-4639-BE9D-C97075BD7BD2}"/>
    <hyperlink ref="C39" location="'25~28'!A1" display="体力測定事業" xr:uid="{ED6BFE67-5A11-4DB4-A491-EF17D45EB9EA}"/>
    <hyperlink ref="C48" location="'25~28'!A1" display="体力測定事業" xr:uid="{AB1359EC-CB19-4B6E-B14B-B8F1E8E64739}"/>
    <hyperlink ref="C54" location="'25~28'!A1" display="体力測定事業" xr:uid="{26FBD812-8B86-421B-88C1-C000A9C6597E}"/>
    <hyperlink ref="C63" location="'25~28'!A1" display="体力測定事業" xr:uid="{191EE002-ADF5-4678-9AAF-E7E84DC527F8}"/>
    <hyperlink ref="C65" location="'25~28'!A1" display="体力測定事業" xr:uid="{89D79EF9-032B-458C-BE00-FC78549FAD0B}"/>
    <hyperlink ref="C67" location="'25~28'!A1" display="体力測定事業" xr:uid="{525877E5-A68C-4D91-BA69-71CF28A4FE6A}"/>
    <hyperlink ref="C75" location="'25~28'!A1" display="体力測定事業" xr:uid="{17F242BD-54D2-4812-9728-3B226266217E}"/>
    <hyperlink ref="C83" location="'25~28'!A1" display="体力測定事業" xr:uid="{4F19A167-B6B1-4C78-A63E-219312C7FC12}"/>
    <hyperlink ref="C149" location="'25~28'!A1" display="体力測定事業" xr:uid="{44069E58-1FB7-4D3E-8CFA-103BA23CB6A1}"/>
    <hyperlink ref="C34" location="'29~32'!A1" display="渋谷区シルバー人材センター入会説明会" xr:uid="{2D0D7D41-6854-4798-9648-274046FFA633}"/>
    <hyperlink ref="C33" location="'29~32'!A1" display="大和田パソコン教室２期" xr:uid="{F1DDE7B3-EAE0-4073-A6F2-8938808E0EB3}"/>
    <hyperlink ref="C43" location="'29~32'!A1" display="大和田パソコン教室２期" xr:uid="{393F5D8F-10AA-4BA4-9272-F95BCF1A6CF3}"/>
    <hyperlink ref="C26" location="'29~32'!A1" display="大和田パソコン教室２期" xr:uid="{56A1EA0D-B3C4-4827-BDCB-313562378F83}"/>
    <hyperlink ref="C71" location="'29~32'!A1" display="大和田パソコン教室２期" xr:uid="{E7D1DC39-4382-4ADF-A3A1-361651248E55}"/>
    <hyperlink ref="C78" location="'29~32'!A1" display="大和田パソコン教室２期" xr:uid="{83038660-D31E-463C-B6EE-7E2E478253D0}"/>
    <hyperlink ref="C118" location="'29~32'!A1" display="大和田パソコン教室２期" xr:uid="{9106236B-3276-4180-ADE4-B5FEECAF99C9}"/>
    <hyperlink ref="C125" location="'29~32'!A1" display="大和田パソコン教室２期" xr:uid="{5C1B7FA6-95BB-4F6A-9EE7-F3A585EEF2B0}"/>
    <hyperlink ref="C157" location="'29~32'!A1" display="大和田パソコン教室２期" xr:uid="{50DF43F6-0AF9-40C2-A0A0-3E63277A0141}"/>
    <hyperlink ref="C164" location="'29~32'!A1" display="大和田パソコン教室２期" xr:uid="{82AAFEB6-EE9D-43FB-800A-5E96CA22A2D7}"/>
    <hyperlink ref="C172" location="'29~32'!A1" display="大和田パソコン教室２期" xr:uid="{08D4F8B3-1677-47D0-A7D2-F50010C2BBBB}"/>
    <hyperlink ref="C178" location="'29~32'!A1" display="大和田パソコン教室２期" xr:uid="{DD11575F-085E-4468-9A48-469853B7A4DE}"/>
    <hyperlink ref="C4" location="'25~28'!A1" display="初めてのラテアート体験" xr:uid="{1D2255CC-21EF-4909-A488-9C3EEC7CB95F}"/>
    <hyperlink ref="C5" location="'37~40'!A1" display="恵比寿パソコン・タブレット教室　１期" xr:uid="{C91E8128-CE30-4A2C-BE8E-8A51DEB7BE0A}"/>
    <hyperlink ref="C11" location="'37~40'!A1" display="恵比寿パソコン・タブレット教室　１期" xr:uid="{759095BA-D542-4C33-93CF-E5F33C8E8AC8}"/>
    <hyperlink ref="C22" location="'37~40'!A1" display="恵比寿パソコン・タブレット教室　１期" xr:uid="{06F183BD-16F2-4344-BCCE-D5B7B33F1B52}"/>
    <hyperlink ref="C6" location="'33~36'!A1" display="健康はつらつ事業" xr:uid="{1943BA13-4C59-49CE-AB2F-B6190337045A}"/>
    <hyperlink ref="C13" location="'33~36'!A1" display="健康はつらつ事業" xr:uid="{2F43567D-8436-45F5-B405-FCD93888F874}"/>
    <hyperlink ref="C24" location="'33~36'!A1" display="健康はつらつ事業" xr:uid="{51806810-502C-41D3-9F5D-991C34500A12}"/>
    <hyperlink ref="C31" location="'33~36'!A1" display="健康はつらつ事業" xr:uid="{4409B6B8-4C68-48CD-BD40-6E8B1AB495B8}"/>
    <hyperlink ref="C41" location="'33~36'!A1" display="健康はつらつ事業" xr:uid="{1FF200AB-771E-4C03-B5EC-4C2CD5BEBA56}"/>
    <hyperlink ref="C50" location="'33~36'!A1" display="健康はつらつ事業" xr:uid="{4D8187BA-03AC-4462-B7C2-96BCB5A0BAFC}"/>
    <hyperlink ref="C57" location="'33~36'!A1" display="健康はつらつ事業" xr:uid="{E2582E0F-99A6-4742-BB80-F4E30C2E9383}"/>
    <hyperlink ref="C64" location="'33~36'!A1" display="健康はつらつ事業" xr:uid="{1F4F4C27-8995-4587-B50A-07469935A880}"/>
    <hyperlink ref="C66" location="'33~36'!A1" display="健康はつらつ事業" xr:uid="{0055E64E-A03B-4615-99AD-F4FD7DB74BB2}"/>
    <hyperlink ref="C69" location="'33~36'!A1" display="健康はつらつ事業" xr:uid="{AB82EDEA-8C3E-4FAF-8D0F-946B9D4A84C7}"/>
    <hyperlink ref="C76" location="'33~36'!A1" display="健康はつらつ事業" xr:uid="{E6D9CC42-80E2-40EF-A0BA-FAB62ABB9E39}"/>
    <hyperlink ref="C85" location="'33~36'!A1" display="健康はつらつ事業" xr:uid="{8978973B-20A2-4950-9BE9-1C35237CAD79}"/>
    <hyperlink ref="C94" location="'33~36'!A1" display="健康はつらつ事業" xr:uid="{1C111277-6D16-45B3-B524-ADB5F68E5201}"/>
    <hyperlink ref="C102" location="'33~36'!A1" display="健康はつらつ事業" xr:uid="{FAFC6767-441C-455D-938A-AD1D6D052992}"/>
    <hyperlink ref="C110" location="'33~36'!A1" display="健康はつらつ事業" xr:uid="{B46AF38A-2171-4772-A712-02752A6F7E7D}"/>
    <hyperlink ref="C113" location="'33~36'!A1" display="健康はつらつ事業" xr:uid="{58721F35-E0AD-4D71-8F85-26747C27927B}"/>
    <hyperlink ref="C116" location="'33~36'!A1" display="健康はつらつ事業" xr:uid="{1CF850FC-510E-4788-869E-1853374E9F3E}"/>
    <hyperlink ref="C123" location="'33~36'!A1" display="健康はつらつ事業" xr:uid="{5CABEA72-7B85-49F7-9BA9-3FF641FA29FA}"/>
    <hyperlink ref="C131" location="'33~36'!A1" display="健康はつらつ事業" xr:uid="{F794E7B8-17A3-4224-95EE-6267539A729D}"/>
    <hyperlink ref="C137" location="'33~36'!A1" display="健康はつらつ事業" xr:uid="{A6F3CE1C-3586-4C4D-8BFF-D5BA8AB8E158}"/>
    <hyperlink ref="C143" location="'33~36'!A1" display="健康はつらつ事業" xr:uid="{15885349-CC31-4A2E-86CC-EDC0962AC867}"/>
    <hyperlink ref="C150" location="'33~36'!A1" display="健康はつらつ事業" xr:uid="{AC5FB4BF-350D-40CC-8E9E-258DE3A7E46C}"/>
    <hyperlink ref="C152" location="'33~36'!A1" display="健康はつらつ事業" xr:uid="{70984397-C390-4BF5-8FC8-9B81A6652084}"/>
    <hyperlink ref="C155" location="'33~36'!A1" display="健康はつらつ事業" xr:uid="{7770AD21-E356-4706-BA1E-A970157B4C1C}"/>
    <hyperlink ref="C162" location="'33~36'!A1" display="健康はつらつ事業" xr:uid="{2162C147-99A4-454D-A14A-53D6C0B52C00}"/>
    <hyperlink ref="C170" location="'33~36'!A1" display="健康はつらつ事業" xr:uid="{E61BB6DC-10C5-4127-BE93-8C9FEB2830CF}"/>
    <hyperlink ref="C176" location="'33~36'!A1" display="健康はつらつ事業" xr:uid="{E310A218-D246-45BE-8E7B-EA140C23F6BD}"/>
    <hyperlink ref="C182" location="'33~36'!A1" display="健康はつらつ事業" xr:uid="{1F4EA226-F270-4460-9B0E-9A778655C0F8}"/>
    <hyperlink ref="C147" location="'33~36'!A1" display="運動器の機能向上事業" xr:uid="{87EEBA1C-A7A1-494E-B796-98CEEAF16DC1}"/>
    <hyperlink ref="C134" location="'33~36'!A1" display="運動器の機能向上事業" xr:uid="{03CFF75B-4C19-411A-A835-71DB200D262F}"/>
    <hyperlink ref="C106" location="'33~36'!A1" display="運動器の機能向上事業" xr:uid="{C5B633E0-99B8-45C1-AD20-F2A82EDE2500}"/>
    <hyperlink ref="C88" location="'33~36'!A1" display="運動器の機能向上事業" xr:uid="{DA79E2A2-C3A3-4AD4-9672-58780613A5D6}"/>
    <hyperlink ref="C61" location="'33~36'!A1" display="運動器の機能向上事業" xr:uid="{19D75065-0993-4819-939F-D173E45B9634}"/>
    <hyperlink ref="C44" location="'33~36'!A1" display="運動器の機能向上事業" xr:uid="{D99543B2-72C4-46F7-BB81-E3BF22358BD6}"/>
    <hyperlink ref="C16" location="'33~36'!A1" display="運動器の機能向上事業" xr:uid="{1A7F9694-58AD-42E0-AE45-F1AEFAB0A2AD}"/>
    <hyperlink ref="C15" location="'29~32'!A1" display="大和田パソコン教室３期" xr:uid="{8A62AE69-3F9A-4E39-9937-7A6F81DB58CC}"/>
    <hyperlink ref="C59" location="'29~32'!A1" display="大和田パソコン教室３期" xr:uid="{C43E7B32-61FC-4A3E-B720-E2EDAFF23D5A}"/>
    <hyperlink ref="C87" location="'29~32'!A1" display="大和田パソコン教室３期" xr:uid="{DFAAFB32-93BA-4138-8F56-45D1078C2FF3}"/>
    <hyperlink ref="C105" location="'29~32'!A1" display="大和田パソコン教室３期" xr:uid="{EAB98B0A-500C-42D7-B472-6460A8984D33}"/>
    <hyperlink ref="C133" location="'29~32'!A1" display="大和田パソコン教室３期" xr:uid="{63CD203D-0762-459E-A948-DEEBDBB9840C}"/>
    <hyperlink ref="C145" location="'29~32'!A1" display="大和田パソコン教室３期" xr:uid="{9557EB4C-61CF-41CF-869D-93F2994EB3AB}"/>
    <hyperlink ref="C184" location="'29~32'!A1" display="大和田パソコン教室３期" xr:uid="{6590D216-917B-46ED-9130-8F5F6E8EF950}"/>
    <hyperlink ref="C89" location="'詳細1~4'!A1" display="若返るダイヤモンド体操" xr:uid="{9006E1A3-D97F-431B-879F-B75B8CAF0237}"/>
    <hyperlink ref="C12" location="'25~28'!A1" display="渋谷区訪問型サービスA従事者研修" xr:uid="{675BF670-2747-4DAF-A693-D23017D2BACA}"/>
    <hyperlink ref="C56" location="'25~28'!A1" display="渋谷区訪問型サービスA従事者研修" xr:uid="{50838193-9D7D-46C5-800C-3E2F1B48CF8E}"/>
    <hyperlink ref="C101" location="'25~28'!A1" display="渋谷区訪問型サービスA従事者研修" xr:uid="{3D9A4CA3-E416-43D0-8A0D-3D3DBD26225F}"/>
    <hyperlink ref="C142" location="'25~28'!A1" display="渋谷区訪問型サービスA従事者研修" xr:uid="{479876E1-2BD5-4937-B045-81BE87D9547E}"/>
    <hyperlink ref="C23" location="'29~32'!A1" display="歌力アップメソッド【中期】" xr:uid="{B89A78A7-21E6-4AE1-8B21-7DA837315A55}"/>
    <hyperlink ref="C115" location="'29~32'!A1" display="歌力アップメソッド【中期】" xr:uid="{ECE2AB98-B9C9-46E6-8B86-86D4C84B4812}"/>
    <hyperlink ref="C154" location="'29~32'!A1" display="歌力アップメソッド【後期】" xr:uid="{09B42692-31F7-48B4-98F9-96CE9A7DAA27}"/>
    <hyperlink ref="C45" location="'37~40'!A1" display="フレイル予防事業" xr:uid="{5AA00822-1D38-4992-9F53-40317A61B91F}"/>
    <hyperlink ref="C95" location="'37~40'!A1" display="フレイル予防事業" xr:uid="{29AEEF82-F8B8-4BF2-9E46-E580E48606FE}"/>
    <hyperlink ref="C40" location="'37~40'!A1" display="恵比寿パソコン・タブレット教室２期" xr:uid="{2FAA0FF8-2B10-4885-9AFE-D4FF6181DBFB}"/>
    <hyperlink ref="C49" location="'37~40'!A1" display="恵比寿パソコン・タブレット教室２期" xr:uid="{5A6E0633-60F9-47ED-AC2C-65F4DC0678AD}"/>
    <hyperlink ref="C55" location="'37~40'!A1" display="恵比寿パソコン・タブレット教室２期" xr:uid="{4118353D-6093-47DF-B408-86964682837A}"/>
    <hyperlink ref="C68" location="'37~40'!A1" display="恵比寿パソコン・タブレット教室２期" xr:uid="{9A9B9891-6474-40B1-A633-0E2CB7A262E3}"/>
    <hyperlink ref="C84" location="'37~40'!A1" display="恵比寿パソコン・タブレット教室２期" xr:uid="{19D54885-C433-4EA9-AC56-2DF5099F3332}"/>
    <hyperlink ref="C93" location="'37~40'!A1" display="恵比寿パソコン・タブレット教室２期" xr:uid="{6B0F8481-04B7-4B8C-B38B-8AEE31C021B3}"/>
    <hyperlink ref="C100" location="'37~40'!A1" display="恵比寿パソコン・タブレット教室２期" xr:uid="{92B86F5A-5D3D-4716-82FF-0BF1D997D396}"/>
    <hyperlink ref="C46" location="'29~32'!A1" display="栄養教室" xr:uid="{EA7E7D58-385A-48FF-880F-BAB1DF3AF5E0}"/>
    <hyperlink ref="C104" location="'37~40'!A1" display="口福講座" xr:uid="{AAD3FF6A-2CC4-494B-B5F0-8AE502B7F47D}"/>
    <hyperlink ref="C109" location="'37~40'!A1" display="人生100年時代のライフシフトセミナー" xr:uid="{A93ED22D-C881-458C-8AF0-149B4C8A8FD8}"/>
    <hyperlink ref="C112" location="'41~44 '!A1" display="明治神宮を知る　－歴史と杜－" xr:uid="{A25C8813-4BD5-4F4E-8B75-D556AAA5AD82}"/>
    <hyperlink ref="C19" location="'41~44 '!A1" display="'41~44 '!A1" xr:uid="{573C1393-3DF0-4D1C-B74B-66F83021C8BD}"/>
  </hyperlinks>
  <printOptions horizontalCentered="1" verticalCentered="1"/>
  <pageMargins left="0.70866141732283472" right="0.70866141732283472" top="0.74803149606299213" bottom="0.74803149606299213" header="0.31496062992125984" footer="0.31496062992125984"/>
  <pageSetup paperSize="11" scale="21" fitToHeight="0" orientation="portrait" r:id="rId1"/>
  <headerFooter>
    <oddHeader xml:space="preserve">&amp;C&amp;"HGP創英角ｺﾞｼｯｸUB,標準"&amp;36
</oddHeader>
  </headerFooter>
  <rowBreaks count="4" manualBreakCount="4">
    <brk id="37" max="16383" man="1"/>
    <brk id="74" max="16383" man="1"/>
    <brk id="114" max="16383" man="1"/>
    <brk id="1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4C5E9-2CD3-4F8E-8869-18AF400A734F}">
  <dimension ref="A1:AI38"/>
  <sheetViews>
    <sheetView showWhiteSpace="0" view="pageLayout" zoomScaleNormal="100" workbookViewId="0"/>
  </sheetViews>
  <sheetFormatPr defaultColWidth="8.9375" defaultRowHeight="17.649999999999999" x14ac:dyDescent="0.7"/>
  <cols>
    <col min="1" max="90" width="2.1875" customWidth="1"/>
  </cols>
  <sheetData>
    <row r="1" spans="1:35" ht="18" thickBot="1" x14ac:dyDescent="0.75">
      <c r="A1">
        <v>1</v>
      </c>
      <c r="R1">
        <v>2</v>
      </c>
    </row>
    <row r="2" spans="1:35" ht="17.649999999999999" customHeight="1" x14ac:dyDescent="0.7">
      <c r="A2" s="225" t="s">
        <v>3</v>
      </c>
      <c r="B2" s="226"/>
      <c r="C2" s="226"/>
      <c r="D2" s="226"/>
      <c r="E2" s="213" t="str">
        <f>IF(入力シート!B4="","",入力シート!B4)</f>
        <v>若返るダイヤモンド体操</v>
      </c>
      <c r="F2" s="213"/>
      <c r="G2" s="213"/>
      <c r="H2" s="213"/>
      <c r="I2" s="213"/>
      <c r="J2" s="213"/>
      <c r="K2" s="213"/>
      <c r="L2" s="213"/>
      <c r="M2" s="213"/>
      <c r="N2" s="213"/>
      <c r="O2" s="213"/>
      <c r="P2" s="213"/>
      <c r="Q2" s="214"/>
      <c r="R2" s="227" t="s">
        <v>3</v>
      </c>
      <c r="S2" s="228"/>
      <c r="T2" s="228"/>
      <c r="U2" s="228"/>
      <c r="V2" s="229" t="str">
        <f>IF(入力シート!B5="","",入力シート!B5)</f>
        <v>若返るダイヤモンド体操</v>
      </c>
      <c r="W2" s="230"/>
      <c r="X2" s="230"/>
      <c r="Y2" s="230"/>
      <c r="Z2" s="230"/>
      <c r="AA2" s="230"/>
      <c r="AB2" s="230"/>
      <c r="AC2" s="230"/>
      <c r="AD2" s="230"/>
      <c r="AE2" s="230"/>
      <c r="AF2" s="230"/>
      <c r="AG2" s="230"/>
      <c r="AH2" s="230"/>
      <c r="AI2" s="230"/>
    </row>
    <row r="3" spans="1:35" ht="17.649999999999999" customHeight="1" x14ac:dyDescent="0.7">
      <c r="A3" s="215" t="s">
        <v>38</v>
      </c>
      <c r="B3" s="216"/>
      <c r="C3" s="216"/>
      <c r="D3" s="216"/>
      <c r="E3" s="193" t="str">
        <f>IF(入力シート!A4="","",入力シート!A4)</f>
        <v>当日会場受付</v>
      </c>
      <c r="F3" s="193"/>
      <c r="G3" s="193"/>
      <c r="H3" s="193"/>
      <c r="I3" s="193"/>
      <c r="J3" s="193"/>
      <c r="K3" s="193"/>
      <c r="L3" s="193"/>
      <c r="M3" s="193"/>
      <c r="N3" s="193"/>
      <c r="O3" s="193"/>
      <c r="P3" s="193"/>
      <c r="Q3" s="202"/>
      <c r="R3" s="195" t="s">
        <v>38</v>
      </c>
      <c r="S3" s="196"/>
      <c r="T3" s="196"/>
      <c r="U3" s="196"/>
      <c r="V3" s="217" t="str">
        <f>IF(入力シート!A5="","",入力シート!A5)</f>
        <v>当日会場受付</v>
      </c>
      <c r="W3" s="218"/>
      <c r="X3" s="218"/>
      <c r="Y3" s="218"/>
      <c r="Z3" s="218"/>
      <c r="AA3" s="218"/>
      <c r="AB3" s="218"/>
      <c r="AC3" s="218"/>
      <c r="AD3" s="218"/>
      <c r="AE3" s="218"/>
      <c r="AF3" s="218"/>
      <c r="AG3" s="218"/>
      <c r="AH3" s="218"/>
      <c r="AI3" s="218"/>
    </row>
    <row r="4" spans="1:35" ht="17.649999999999999" customHeight="1" x14ac:dyDescent="0.7">
      <c r="A4" s="215" t="s">
        <v>4</v>
      </c>
      <c r="B4" s="216"/>
      <c r="C4" s="216"/>
      <c r="D4" s="216"/>
      <c r="E4" s="193" t="str">
        <f>IF(入力シート!C4="","",入力シート!C4)</f>
        <v/>
      </c>
      <c r="F4" s="193"/>
      <c r="G4" s="193"/>
      <c r="H4" s="193"/>
      <c r="I4" s="193"/>
      <c r="J4" s="193"/>
      <c r="K4" s="193"/>
      <c r="L4" s="193"/>
      <c r="M4" s="193"/>
      <c r="N4" s="193"/>
      <c r="O4" s="193"/>
      <c r="P4" s="193"/>
      <c r="Q4" s="202"/>
      <c r="R4" s="195" t="s">
        <v>4</v>
      </c>
      <c r="S4" s="196"/>
      <c r="T4" s="196"/>
      <c r="U4" s="196"/>
      <c r="V4" s="217" t="str">
        <f>IF(入力シート!C5="","",入力シート!C5)</f>
        <v/>
      </c>
      <c r="W4" s="218"/>
      <c r="X4" s="218"/>
      <c r="Y4" s="218"/>
      <c r="Z4" s="218"/>
      <c r="AA4" s="218"/>
      <c r="AB4" s="218"/>
      <c r="AC4" s="218"/>
      <c r="AD4" s="218"/>
      <c r="AE4" s="218"/>
      <c r="AF4" s="218"/>
      <c r="AG4" s="218"/>
      <c r="AH4" s="218"/>
      <c r="AI4" s="218"/>
    </row>
    <row r="5" spans="1:35" s="27" customFormat="1" ht="17.649999999999999" customHeight="1" x14ac:dyDescent="0.7">
      <c r="A5" s="215" t="s">
        <v>5</v>
      </c>
      <c r="B5" s="216"/>
      <c r="C5" s="216"/>
      <c r="D5" s="216"/>
      <c r="E5" s="193" t="str">
        <f>IF(入力シート!D4="","",入力シート!D4)</f>
        <v>座位・立位・エアロビクス・セラバンドを使用した体操</v>
      </c>
      <c r="F5" s="193"/>
      <c r="G5" s="193"/>
      <c r="H5" s="193"/>
      <c r="I5" s="193"/>
      <c r="J5" s="193"/>
      <c r="K5" s="193"/>
      <c r="L5" s="193"/>
      <c r="M5" s="193"/>
      <c r="N5" s="193"/>
      <c r="O5" s="193"/>
      <c r="P5" s="193"/>
      <c r="Q5" s="202"/>
      <c r="R5" s="195" t="s">
        <v>5</v>
      </c>
      <c r="S5" s="196"/>
      <c r="T5" s="196"/>
      <c r="U5" s="196"/>
      <c r="V5" s="219" t="str">
        <f>IF(入力シート!D5="","",入力シート!D5)</f>
        <v>座位・立位・エアロビクス・セラバンドを使用した体操</v>
      </c>
      <c r="W5" s="220"/>
      <c r="X5" s="220"/>
      <c r="Y5" s="220"/>
      <c r="Z5" s="220"/>
      <c r="AA5" s="220"/>
      <c r="AB5" s="220"/>
      <c r="AC5" s="220"/>
      <c r="AD5" s="220"/>
      <c r="AE5" s="220"/>
      <c r="AF5" s="220"/>
      <c r="AG5" s="220"/>
      <c r="AH5" s="220"/>
      <c r="AI5" s="220"/>
    </row>
    <row r="6" spans="1:35" ht="17.850000000000001" customHeight="1" x14ac:dyDescent="0.7">
      <c r="A6" s="215"/>
      <c r="B6" s="216"/>
      <c r="C6" s="216"/>
      <c r="D6" s="216"/>
      <c r="E6" s="193"/>
      <c r="F6" s="193"/>
      <c r="G6" s="193"/>
      <c r="H6" s="193"/>
      <c r="I6" s="193"/>
      <c r="J6" s="193"/>
      <c r="K6" s="193"/>
      <c r="L6" s="193"/>
      <c r="M6" s="193"/>
      <c r="N6" s="193"/>
      <c r="O6" s="193"/>
      <c r="P6" s="193"/>
      <c r="Q6" s="202"/>
      <c r="R6" s="195"/>
      <c r="S6" s="196"/>
      <c r="T6" s="196"/>
      <c r="U6" s="196"/>
      <c r="V6" s="221"/>
      <c r="W6" s="222"/>
      <c r="X6" s="222"/>
      <c r="Y6" s="222"/>
      <c r="Z6" s="222"/>
      <c r="AA6" s="222"/>
      <c r="AB6" s="222"/>
      <c r="AC6" s="222"/>
      <c r="AD6" s="222"/>
      <c r="AE6" s="222"/>
      <c r="AF6" s="222"/>
      <c r="AG6" s="222"/>
      <c r="AH6" s="222"/>
      <c r="AI6" s="222"/>
    </row>
    <row r="7" spans="1:35" x14ac:dyDescent="0.7">
      <c r="A7" s="215" t="s">
        <v>7</v>
      </c>
      <c r="B7" s="216"/>
      <c r="C7" s="216"/>
      <c r="D7" s="216"/>
      <c r="E7" s="193" t="str">
        <f>IF(入力シート!F4="","",入力シート!F4)</f>
        <v/>
      </c>
      <c r="F7" s="193"/>
      <c r="G7" s="193"/>
      <c r="H7" s="193"/>
      <c r="I7" s="193"/>
      <c r="J7" s="193"/>
      <c r="K7" s="193"/>
      <c r="L7" s="193"/>
      <c r="M7" s="193"/>
      <c r="N7" s="193"/>
      <c r="O7" s="193"/>
      <c r="P7" s="193"/>
      <c r="Q7" s="202"/>
      <c r="R7" s="195" t="s">
        <v>7</v>
      </c>
      <c r="S7" s="196"/>
      <c r="T7" s="196"/>
      <c r="U7" s="196"/>
      <c r="V7" s="217" t="str">
        <f>IF(入力シート!F5="","",入力シート!F5)</f>
        <v/>
      </c>
      <c r="W7" s="218"/>
      <c r="X7" s="218"/>
      <c r="Y7" s="218"/>
      <c r="Z7" s="218"/>
      <c r="AA7" s="218"/>
      <c r="AB7" s="218"/>
      <c r="AC7" s="218"/>
      <c r="AD7" s="218"/>
      <c r="AE7" s="218"/>
      <c r="AF7" s="218"/>
      <c r="AG7" s="218"/>
      <c r="AH7" s="218"/>
      <c r="AI7" s="218"/>
    </row>
    <row r="8" spans="1:35" s="27" customFormat="1" ht="28.9" customHeight="1" x14ac:dyDescent="0.7">
      <c r="A8" s="215" t="s">
        <v>9</v>
      </c>
      <c r="B8" s="216"/>
      <c r="C8" s="216"/>
      <c r="D8" s="216"/>
      <c r="E8" s="193" t="str">
        <f>IF(入力シート!H4="","",入力シート!H4)</f>
        <v>毎週（火）※祝日除く　9:30～11：00</v>
      </c>
      <c r="F8" s="193"/>
      <c r="G8" s="193"/>
      <c r="H8" s="193"/>
      <c r="I8" s="193"/>
      <c r="J8" s="193"/>
      <c r="K8" s="193"/>
      <c r="L8" s="193"/>
      <c r="M8" s="193"/>
      <c r="N8" s="193"/>
      <c r="O8" s="193"/>
      <c r="P8" s="193"/>
      <c r="Q8" s="202"/>
      <c r="R8" s="195" t="s">
        <v>9</v>
      </c>
      <c r="S8" s="196"/>
      <c r="T8" s="196"/>
      <c r="U8" s="196"/>
      <c r="V8" s="219" t="str">
        <f>IF(入力シート!H5="","",入力シート!H5)</f>
        <v>毎週（火）※祝日除く　13：30～15：00</v>
      </c>
      <c r="W8" s="220"/>
      <c r="X8" s="220"/>
      <c r="Y8" s="220"/>
      <c r="Z8" s="220"/>
      <c r="AA8" s="220"/>
      <c r="AB8" s="220"/>
      <c r="AC8" s="220"/>
      <c r="AD8" s="220"/>
      <c r="AE8" s="220"/>
      <c r="AF8" s="220"/>
      <c r="AG8" s="220"/>
      <c r="AH8" s="220"/>
      <c r="AI8" s="220"/>
    </row>
    <row r="9" spans="1:35" ht="29.25" customHeight="1" x14ac:dyDescent="0.7">
      <c r="A9" s="215"/>
      <c r="B9" s="216"/>
      <c r="C9" s="216"/>
      <c r="D9" s="216"/>
      <c r="E9" s="193"/>
      <c r="F9" s="193"/>
      <c r="G9" s="193"/>
      <c r="H9" s="193"/>
      <c r="I9" s="193"/>
      <c r="J9" s="193"/>
      <c r="K9" s="193"/>
      <c r="L9" s="193"/>
      <c r="M9" s="193"/>
      <c r="N9" s="193"/>
      <c r="O9" s="193"/>
      <c r="P9" s="193"/>
      <c r="Q9" s="202"/>
      <c r="R9" s="195"/>
      <c r="S9" s="196"/>
      <c r="T9" s="196"/>
      <c r="U9" s="196"/>
      <c r="V9" s="221"/>
      <c r="W9" s="222"/>
      <c r="X9" s="222"/>
      <c r="Y9" s="222"/>
      <c r="Z9" s="222"/>
      <c r="AA9" s="222"/>
      <c r="AB9" s="222"/>
      <c r="AC9" s="222"/>
      <c r="AD9" s="222"/>
      <c r="AE9" s="222"/>
      <c r="AF9" s="222"/>
      <c r="AG9" s="222"/>
      <c r="AH9" s="222"/>
      <c r="AI9" s="222"/>
    </row>
    <row r="10" spans="1:35" s="27" customFormat="1" ht="17.649999999999999" customHeight="1" x14ac:dyDescent="0.7">
      <c r="A10" s="215" t="s">
        <v>10</v>
      </c>
      <c r="B10" s="216"/>
      <c r="C10" s="216"/>
      <c r="D10" s="216"/>
      <c r="E10" s="193" t="str">
        <f>IF(入力シート!J4="","",入力シート!J4)</f>
        <v>区内在住でおおむね60歳以上の人</v>
      </c>
      <c r="F10" s="193"/>
      <c r="G10" s="193"/>
      <c r="H10" s="193"/>
      <c r="I10" s="193"/>
      <c r="J10" s="193"/>
      <c r="K10" s="193"/>
      <c r="L10" s="193"/>
      <c r="M10" s="193"/>
      <c r="N10" s="193"/>
      <c r="O10" s="193"/>
      <c r="P10" s="193"/>
      <c r="Q10" s="202"/>
      <c r="R10" s="195" t="s">
        <v>10</v>
      </c>
      <c r="S10" s="196"/>
      <c r="T10" s="196"/>
      <c r="U10" s="196"/>
      <c r="V10" s="219" t="str">
        <f>IF(入力シート!J5="","",入力シート!J5)</f>
        <v>区内在住でおおむね60歳以上の人</v>
      </c>
      <c r="W10" s="220"/>
      <c r="X10" s="220"/>
      <c r="Y10" s="220"/>
      <c r="Z10" s="220"/>
      <c r="AA10" s="220"/>
      <c r="AB10" s="220"/>
      <c r="AC10" s="220"/>
      <c r="AD10" s="220"/>
      <c r="AE10" s="220"/>
      <c r="AF10" s="220"/>
      <c r="AG10" s="220"/>
      <c r="AH10" s="220"/>
      <c r="AI10" s="220"/>
    </row>
    <row r="11" spans="1:35" x14ac:dyDescent="0.7">
      <c r="A11" s="215"/>
      <c r="B11" s="216"/>
      <c r="C11" s="216"/>
      <c r="D11" s="216"/>
      <c r="E11" s="193"/>
      <c r="F11" s="193"/>
      <c r="G11" s="193"/>
      <c r="H11" s="193"/>
      <c r="I11" s="193"/>
      <c r="J11" s="193"/>
      <c r="K11" s="193"/>
      <c r="L11" s="193"/>
      <c r="M11" s="193"/>
      <c r="N11" s="193"/>
      <c r="O11" s="193"/>
      <c r="P11" s="193"/>
      <c r="Q11" s="202"/>
      <c r="R11" s="195"/>
      <c r="S11" s="196"/>
      <c r="T11" s="196"/>
      <c r="U11" s="196"/>
      <c r="V11" s="221"/>
      <c r="W11" s="222"/>
      <c r="X11" s="222"/>
      <c r="Y11" s="222"/>
      <c r="Z11" s="222"/>
      <c r="AA11" s="222"/>
      <c r="AB11" s="222"/>
      <c r="AC11" s="222"/>
      <c r="AD11" s="222"/>
      <c r="AE11" s="222"/>
      <c r="AF11" s="222"/>
      <c r="AG11" s="222"/>
      <c r="AH11" s="222"/>
      <c r="AI11" s="222"/>
    </row>
    <row r="12" spans="1:35" x14ac:dyDescent="0.7">
      <c r="A12" s="215" t="s">
        <v>11</v>
      </c>
      <c r="B12" s="216"/>
      <c r="C12" s="216"/>
      <c r="D12" s="216"/>
      <c r="E12" s="193" t="str">
        <f>IF(入力シート!K4="","",入力シート!K4)</f>
        <v>15人</v>
      </c>
      <c r="F12" s="193"/>
      <c r="G12" s="193"/>
      <c r="H12" s="193"/>
      <c r="I12" s="193"/>
      <c r="J12" s="193"/>
      <c r="K12" s="193"/>
      <c r="L12" s="193"/>
      <c r="M12" s="193"/>
      <c r="N12" s="193"/>
      <c r="O12" s="193"/>
      <c r="P12" s="193"/>
      <c r="Q12" s="202"/>
      <c r="R12" s="195" t="s">
        <v>11</v>
      </c>
      <c r="S12" s="196"/>
      <c r="T12" s="196"/>
      <c r="U12" s="196"/>
      <c r="V12" s="217" t="str">
        <f>IF(入力シート!K5="","",入力シート!K5)</f>
        <v>18人</v>
      </c>
      <c r="W12" s="218"/>
      <c r="X12" s="218"/>
      <c r="Y12" s="218"/>
      <c r="Z12" s="218"/>
      <c r="AA12" s="218"/>
      <c r="AB12" s="218"/>
      <c r="AC12" s="218"/>
      <c r="AD12" s="218"/>
      <c r="AE12" s="218"/>
      <c r="AF12" s="218"/>
      <c r="AG12" s="218"/>
      <c r="AH12" s="218"/>
      <c r="AI12" s="218"/>
    </row>
    <row r="13" spans="1:35" ht="17.649999999999999" customHeight="1" x14ac:dyDescent="0.7">
      <c r="A13" s="215" t="s">
        <v>12</v>
      </c>
      <c r="B13" s="216"/>
      <c r="C13" s="216"/>
      <c r="D13" s="216"/>
      <c r="E13" s="193" t="str">
        <f>IF(入力シート!L4="","",入力シート!L4)</f>
        <v>代官山スポーツプラザ</v>
      </c>
      <c r="F13" s="193"/>
      <c r="G13" s="193"/>
      <c r="H13" s="193"/>
      <c r="I13" s="193"/>
      <c r="J13" s="193"/>
      <c r="K13" s="193"/>
      <c r="L13" s="193"/>
      <c r="M13" s="193"/>
      <c r="N13" s="193"/>
      <c r="O13" s="193"/>
      <c r="P13" s="193"/>
      <c r="Q13" s="202"/>
      <c r="R13" s="195" t="s">
        <v>12</v>
      </c>
      <c r="S13" s="196"/>
      <c r="T13" s="196"/>
      <c r="U13" s="196"/>
      <c r="V13" s="217" t="str">
        <f>IF(入力シート!L5="","",入力シート!L5)</f>
        <v>はつらつセンター参宮橋</v>
      </c>
      <c r="W13" s="218"/>
      <c r="X13" s="218"/>
      <c r="Y13" s="218"/>
      <c r="Z13" s="218"/>
      <c r="AA13" s="218"/>
      <c r="AB13" s="218"/>
      <c r="AC13" s="218"/>
      <c r="AD13" s="218"/>
      <c r="AE13" s="218"/>
      <c r="AF13" s="218"/>
      <c r="AG13" s="218"/>
      <c r="AH13" s="218"/>
      <c r="AI13" s="218"/>
    </row>
    <row r="14" spans="1:35" ht="17.649999999999999" customHeight="1" x14ac:dyDescent="0.7">
      <c r="A14" s="205" t="s">
        <v>13</v>
      </c>
      <c r="B14" s="206"/>
      <c r="C14" s="206"/>
      <c r="D14" s="206"/>
      <c r="E14" s="193" t="str">
        <f>IF(入力シート!M4="","",入力シート!M4)</f>
        <v>無料</v>
      </c>
      <c r="F14" s="193"/>
      <c r="G14" s="193"/>
      <c r="H14" s="193"/>
      <c r="I14" s="193"/>
      <c r="J14" s="193"/>
      <c r="K14" s="193"/>
      <c r="L14" s="193"/>
      <c r="M14" s="193"/>
      <c r="N14" s="193"/>
      <c r="O14" s="193"/>
      <c r="P14" s="193"/>
      <c r="Q14" s="202"/>
      <c r="R14" s="195" t="s">
        <v>13</v>
      </c>
      <c r="S14" s="196"/>
      <c r="T14" s="196"/>
      <c r="U14" s="196"/>
      <c r="V14" s="217" t="str">
        <f>IF(入力シート!M5="","",入力シート!M5)</f>
        <v>無料</v>
      </c>
      <c r="W14" s="218"/>
      <c r="X14" s="218"/>
      <c r="Y14" s="218"/>
      <c r="Z14" s="218"/>
      <c r="AA14" s="218"/>
      <c r="AB14" s="218"/>
      <c r="AC14" s="218"/>
      <c r="AD14" s="218"/>
      <c r="AE14" s="218"/>
      <c r="AF14" s="218"/>
      <c r="AG14" s="218"/>
      <c r="AH14" s="218"/>
      <c r="AI14" s="218"/>
    </row>
    <row r="15" spans="1:35" s="27" customFormat="1" ht="17.649999999999999" customHeight="1" x14ac:dyDescent="0.7">
      <c r="A15" s="205" t="s">
        <v>39</v>
      </c>
      <c r="B15" s="206"/>
      <c r="C15" s="206"/>
      <c r="D15" s="206"/>
      <c r="E15" s="193" t="str">
        <f>IF(入力シート!N4="","",入力シート!N4)</f>
        <v>高齢者福祉課サービス事業係
TEL3463-1873
FAX3463-2873</v>
      </c>
      <c r="F15" s="193"/>
      <c r="G15" s="193"/>
      <c r="H15" s="193"/>
      <c r="I15" s="193"/>
      <c r="J15" s="193"/>
      <c r="K15" s="193"/>
      <c r="L15" s="193"/>
      <c r="M15" s="193"/>
      <c r="N15" s="193"/>
      <c r="O15" s="193"/>
      <c r="P15" s="193"/>
      <c r="Q15" s="202"/>
      <c r="R15" s="195" t="s">
        <v>39</v>
      </c>
      <c r="S15" s="196"/>
      <c r="T15" s="196"/>
      <c r="U15" s="196"/>
      <c r="V15" s="219" t="str">
        <f>IF(入力シート!N5="","",入力シート!N5)</f>
        <v>高齢者福祉課サービス事業係
TEL3463-1873
FAX3463-2873</v>
      </c>
      <c r="W15" s="220"/>
      <c r="X15" s="220"/>
      <c r="Y15" s="220"/>
      <c r="Z15" s="220"/>
      <c r="AA15" s="220"/>
      <c r="AB15" s="220"/>
      <c r="AC15" s="220"/>
      <c r="AD15" s="220"/>
      <c r="AE15" s="220"/>
      <c r="AF15" s="220"/>
      <c r="AG15" s="220"/>
      <c r="AH15" s="220"/>
      <c r="AI15" s="220"/>
    </row>
    <row r="16" spans="1:35" s="27" customFormat="1" x14ac:dyDescent="0.7">
      <c r="A16" s="205"/>
      <c r="B16" s="206"/>
      <c r="C16" s="206"/>
      <c r="D16" s="206"/>
      <c r="E16" s="193"/>
      <c r="F16" s="193"/>
      <c r="G16" s="193"/>
      <c r="H16" s="193"/>
      <c r="I16" s="193"/>
      <c r="J16" s="193"/>
      <c r="K16" s="193"/>
      <c r="L16" s="193"/>
      <c r="M16" s="193"/>
      <c r="N16" s="193"/>
      <c r="O16" s="193"/>
      <c r="P16" s="193"/>
      <c r="Q16" s="202"/>
      <c r="R16" s="195"/>
      <c r="S16" s="196"/>
      <c r="T16" s="196"/>
      <c r="U16" s="196"/>
      <c r="V16" s="232"/>
      <c r="W16" s="233"/>
      <c r="X16" s="233"/>
      <c r="Y16" s="233"/>
      <c r="Z16" s="233"/>
      <c r="AA16" s="233"/>
      <c r="AB16" s="233"/>
      <c r="AC16" s="233"/>
      <c r="AD16" s="233"/>
      <c r="AE16" s="233"/>
      <c r="AF16" s="233"/>
      <c r="AG16" s="233"/>
      <c r="AH16" s="233"/>
      <c r="AI16" s="233"/>
    </row>
    <row r="17" spans="1:35" s="27" customFormat="1" x14ac:dyDescent="0.7">
      <c r="A17" s="205"/>
      <c r="B17" s="206"/>
      <c r="C17" s="206"/>
      <c r="D17" s="206"/>
      <c r="E17" s="193"/>
      <c r="F17" s="193"/>
      <c r="G17" s="193"/>
      <c r="H17" s="193"/>
      <c r="I17" s="193"/>
      <c r="J17" s="193"/>
      <c r="K17" s="193"/>
      <c r="L17" s="193"/>
      <c r="M17" s="193"/>
      <c r="N17" s="193"/>
      <c r="O17" s="193"/>
      <c r="P17" s="193"/>
      <c r="Q17" s="202"/>
      <c r="R17" s="195"/>
      <c r="S17" s="196"/>
      <c r="T17" s="196"/>
      <c r="U17" s="196"/>
      <c r="V17" s="232"/>
      <c r="W17" s="233"/>
      <c r="X17" s="233"/>
      <c r="Y17" s="233"/>
      <c r="Z17" s="233"/>
      <c r="AA17" s="233"/>
      <c r="AB17" s="233"/>
      <c r="AC17" s="233"/>
      <c r="AD17" s="233"/>
      <c r="AE17" s="233"/>
      <c r="AF17" s="233"/>
      <c r="AG17" s="233"/>
      <c r="AH17" s="233"/>
      <c r="AI17" s="233"/>
    </row>
    <row r="18" spans="1:35" ht="17.850000000000001" customHeight="1" x14ac:dyDescent="0.7">
      <c r="A18" s="205"/>
      <c r="B18" s="206"/>
      <c r="C18" s="206"/>
      <c r="D18" s="206"/>
      <c r="E18" s="193"/>
      <c r="F18" s="193"/>
      <c r="G18" s="193"/>
      <c r="H18" s="193"/>
      <c r="I18" s="193"/>
      <c r="J18" s="193"/>
      <c r="K18" s="193"/>
      <c r="L18" s="193"/>
      <c r="M18" s="193"/>
      <c r="N18" s="193"/>
      <c r="O18" s="193"/>
      <c r="P18" s="193"/>
      <c r="Q18" s="202"/>
      <c r="R18" s="195"/>
      <c r="S18" s="196"/>
      <c r="T18" s="196"/>
      <c r="U18" s="196"/>
      <c r="V18" s="221"/>
      <c r="W18" s="222"/>
      <c r="X18" s="222"/>
      <c r="Y18" s="222"/>
      <c r="Z18" s="222"/>
      <c r="AA18" s="222"/>
      <c r="AB18" s="222"/>
      <c r="AC18" s="222"/>
      <c r="AD18" s="222"/>
      <c r="AE18" s="222"/>
      <c r="AF18" s="222"/>
      <c r="AG18" s="222"/>
      <c r="AH18" s="222"/>
      <c r="AI18" s="222"/>
    </row>
    <row r="19" spans="1:35" ht="18" customHeight="1" thickBot="1" x14ac:dyDescent="0.75">
      <c r="A19" s="203" t="s">
        <v>15</v>
      </c>
      <c r="B19" s="204"/>
      <c r="C19" s="204"/>
      <c r="D19" s="204"/>
      <c r="E19" s="199" t="str">
        <f>IF(入力シート!P4="","",入力シート!P4)</f>
        <v>持ち物：水分補給の飲み物、運動できる服装、室内用運動靴、マスク着用
開催日：8月・12月は2週のみ実施。また、施設の状況等により、実施のない日にちもあるため、詳細はチラシ等でご確認ください。</v>
      </c>
      <c r="F19" s="199"/>
      <c r="G19" s="199"/>
      <c r="H19" s="199"/>
      <c r="I19" s="199"/>
      <c r="J19" s="199"/>
      <c r="K19" s="199"/>
      <c r="L19" s="199"/>
      <c r="M19" s="199"/>
      <c r="N19" s="199"/>
      <c r="O19" s="199"/>
      <c r="P19" s="199"/>
      <c r="Q19" s="201"/>
      <c r="R19" s="197" t="s">
        <v>15</v>
      </c>
      <c r="S19" s="198"/>
      <c r="T19" s="198"/>
      <c r="U19" s="198"/>
      <c r="V19" s="234" t="str">
        <f>IF(入力シート!P5="","",入力シート!P5)</f>
        <v>持ち物：水分補給の飲み物、運動できる服装、室内用運動靴、マスク着用
開催日：8月・12月は3週のみ実施。また、施設の状況等により、実施のない日にちもあるため、詳細はチラシ等でご確認ください。</v>
      </c>
      <c r="W19" s="235"/>
      <c r="X19" s="235"/>
      <c r="Y19" s="235"/>
      <c r="Z19" s="235"/>
      <c r="AA19" s="235"/>
      <c r="AB19" s="235"/>
      <c r="AC19" s="235"/>
      <c r="AD19" s="235"/>
      <c r="AE19" s="235"/>
      <c r="AF19" s="235"/>
      <c r="AG19" s="235"/>
      <c r="AH19" s="235"/>
      <c r="AI19" s="235"/>
    </row>
    <row r="20" spans="1:35" ht="18" thickBot="1" x14ac:dyDescent="0.75">
      <c r="A20">
        <v>3</v>
      </c>
      <c r="E20" s="3"/>
      <c r="F20" s="3"/>
      <c r="G20" s="3"/>
      <c r="H20" s="3"/>
      <c r="I20" s="3"/>
      <c r="J20" s="3"/>
      <c r="K20" s="3"/>
      <c r="L20" s="3"/>
      <c r="M20" s="3"/>
      <c r="N20" s="3"/>
      <c r="O20" s="3"/>
      <c r="P20" s="3"/>
      <c r="Q20" s="3"/>
      <c r="R20" s="3">
        <v>4</v>
      </c>
      <c r="S20" s="3"/>
      <c r="T20" s="3"/>
      <c r="U20" s="3"/>
      <c r="V20" s="3"/>
      <c r="W20" s="3"/>
      <c r="X20" s="3"/>
      <c r="Y20" s="3"/>
      <c r="Z20" s="3"/>
      <c r="AA20" s="3"/>
      <c r="AB20" s="3"/>
      <c r="AC20" s="3"/>
      <c r="AD20" s="3"/>
      <c r="AE20" s="3"/>
      <c r="AF20" s="3"/>
      <c r="AG20" s="3"/>
      <c r="AH20" s="3"/>
      <c r="AI20" s="3"/>
    </row>
    <row r="21" spans="1:35" x14ac:dyDescent="0.7">
      <c r="A21" s="223" t="s">
        <v>3</v>
      </c>
      <c r="B21" s="224"/>
      <c r="C21" s="224"/>
      <c r="D21" s="224"/>
      <c r="E21" s="213" t="str">
        <f>IF(入力シート!B6="","",入力シート!B6)</f>
        <v>若返るダイヤモンド体操</v>
      </c>
      <c r="F21" s="213"/>
      <c r="G21" s="213"/>
      <c r="H21" s="213"/>
      <c r="I21" s="213"/>
      <c r="J21" s="213"/>
      <c r="K21" s="213"/>
      <c r="L21" s="213"/>
      <c r="M21" s="213"/>
      <c r="N21" s="213"/>
      <c r="O21" s="213"/>
      <c r="P21" s="213"/>
      <c r="Q21" s="214"/>
      <c r="R21" s="227" t="s">
        <v>3</v>
      </c>
      <c r="S21" s="228"/>
      <c r="T21" s="228"/>
      <c r="U21" s="228"/>
      <c r="V21" s="213" t="str">
        <f>IF(入力シート!B7="","",入力シート!B7)</f>
        <v>若返るダイヤモンド体操</v>
      </c>
      <c r="W21" s="213"/>
      <c r="X21" s="213"/>
      <c r="Y21" s="213"/>
      <c r="Z21" s="213"/>
      <c r="AA21" s="213"/>
      <c r="AB21" s="213"/>
      <c r="AC21" s="213"/>
      <c r="AD21" s="213"/>
      <c r="AE21" s="213"/>
      <c r="AF21" s="213"/>
      <c r="AG21" s="213"/>
      <c r="AH21" s="213"/>
      <c r="AI21" s="231"/>
    </row>
    <row r="22" spans="1:35" x14ac:dyDescent="0.7">
      <c r="A22" s="205" t="s">
        <v>2</v>
      </c>
      <c r="B22" s="206"/>
      <c r="C22" s="206"/>
      <c r="D22" s="206"/>
      <c r="E22" s="193" t="str">
        <f>IF(入力シート!A6="","",入力シート!A6)</f>
        <v>当日会場受付</v>
      </c>
      <c r="F22" s="193"/>
      <c r="G22" s="193"/>
      <c r="H22" s="193"/>
      <c r="I22" s="193"/>
      <c r="J22" s="193"/>
      <c r="K22" s="193"/>
      <c r="L22" s="193"/>
      <c r="M22" s="193"/>
      <c r="N22" s="193"/>
      <c r="O22" s="193"/>
      <c r="P22" s="193"/>
      <c r="Q22" s="202"/>
      <c r="R22" s="195" t="s">
        <v>2</v>
      </c>
      <c r="S22" s="196"/>
      <c r="T22" s="196"/>
      <c r="U22" s="196"/>
      <c r="V22" s="193" t="str">
        <f>IF(入力シート!A7="","",入力シート!A7)</f>
        <v>当日会場受付</v>
      </c>
      <c r="W22" s="193"/>
      <c r="X22" s="193"/>
      <c r="Y22" s="193"/>
      <c r="Z22" s="193"/>
      <c r="AA22" s="193"/>
      <c r="AB22" s="193"/>
      <c r="AC22" s="193"/>
      <c r="AD22" s="193"/>
      <c r="AE22" s="193"/>
      <c r="AF22" s="193"/>
      <c r="AG22" s="193"/>
      <c r="AH22" s="193"/>
      <c r="AI22" s="194"/>
    </row>
    <row r="23" spans="1:35" ht="17.649999999999999" customHeight="1" x14ac:dyDescent="0.7">
      <c r="A23" s="205" t="s">
        <v>4</v>
      </c>
      <c r="B23" s="206"/>
      <c r="C23" s="206"/>
      <c r="D23" s="206"/>
      <c r="E23" s="193" t="str">
        <f>IF(入力シート!C6="","",入力シート!C6)</f>
        <v/>
      </c>
      <c r="F23" s="193"/>
      <c r="G23" s="193"/>
      <c r="H23" s="193"/>
      <c r="I23" s="193"/>
      <c r="J23" s="193"/>
      <c r="K23" s="193"/>
      <c r="L23" s="193"/>
      <c r="M23" s="193"/>
      <c r="N23" s="193"/>
      <c r="O23" s="193"/>
      <c r="P23" s="193"/>
      <c r="Q23" s="202"/>
      <c r="R23" s="195" t="s">
        <v>4</v>
      </c>
      <c r="S23" s="196"/>
      <c r="T23" s="196"/>
      <c r="U23" s="196"/>
      <c r="V23" s="193" t="str">
        <f>IF(入力シート!C7="","",入力シート!C7)</f>
        <v/>
      </c>
      <c r="W23" s="193"/>
      <c r="X23" s="193"/>
      <c r="Y23" s="193"/>
      <c r="Z23" s="193"/>
      <c r="AA23" s="193"/>
      <c r="AB23" s="193"/>
      <c r="AC23" s="193"/>
      <c r="AD23" s="193"/>
      <c r="AE23" s="193"/>
      <c r="AF23" s="193"/>
      <c r="AG23" s="193"/>
      <c r="AH23" s="193"/>
      <c r="AI23" s="194"/>
    </row>
    <row r="24" spans="1:35" s="27" customFormat="1" ht="17.649999999999999" customHeight="1" x14ac:dyDescent="0.7">
      <c r="A24" s="205" t="s">
        <v>5</v>
      </c>
      <c r="B24" s="206"/>
      <c r="C24" s="206"/>
      <c r="D24" s="206"/>
      <c r="E24" s="207" t="str">
        <f>IF(入力シート!D6="","",入力シート!D6)</f>
        <v>座位・立位・エアロビクス・セラバンドを使用した体操</v>
      </c>
      <c r="F24" s="208"/>
      <c r="G24" s="208"/>
      <c r="H24" s="208"/>
      <c r="I24" s="208"/>
      <c r="J24" s="208"/>
      <c r="K24" s="208"/>
      <c r="L24" s="208"/>
      <c r="M24" s="208"/>
      <c r="N24" s="208"/>
      <c r="O24" s="208"/>
      <c r="P24" s="208"/>
      <c r="Q24" s="209"/>
      <c r="R24" s="195" t="s">
        <v>5</v>
      </c>
      <c r="S24" s="196"/>
      <c r="T24" s="196"/>
      <c r="U24" s="196"/>
      <c r="V24" s="193" t="str">
        <f>IF(入力シート!D7="","",入力シート!D7)</f>
        <v>座位・立位・エアロビクス・セラバンドを使用した体操</v>
      </c>
      <c r="W24" s="193"/>
      <c r="X24" s="193"/>
      <c r="Y24" s="193"/>
      <c r="Z24" s="193"/>
      <c r="AA24" s="193"/>
      <c r="AB24" s="193"/>
      <c r="AC24" s="193"/>
      <c r="AD24" s="193"/>
      <c r="AE24" s="193"/>
      <c r="AF24" s="193"/>
      <c r="AG24" s="193"/>
      <c r="AH24" s="193"/>
      <c r="AI24" s="194"/>
    </row>
    <row r="25" spans="1:35" ht="13.15" customHeight="1" x14ac:dyDescent="0.7">
      <c r="A25" s="205"/>
      <c r="B25" s="206"/>
      <c r="C25" s="206"/>
      <c r="D25" s="206"/>
      <c r="E25" s="210"/>
      <c r="F25" s="211"/>
      <c r="G25" s="211"/>
      <c r="H25" s="211"/>
      <c r="I25" s="211"/>
      <c r="J25" s="211"/>
      <c r="K25" s="211"/>
      <c r="L25" s="211"/>
      <c r="M25" s="211"/>
      <c r="N25" s="211"/>
      <c r="O25" s="211"/>
      <c r="P25" s="211"/>
      <c r="Q25" s="212"/>
      <c r="R25" s="195"/>
      <c r="S25" s="196"/>
      <c r="T25" s="196"/>
      <c r="U25" s="196"/>
      <c r="V25" s="193"/>
      <c r="W25" s="193"/>
      <c r="X25" s="193"/>
      <c r="Y25" s="193"/>
      <c r="Z25" s="193"/>
      <c r="AA25" s="193"/>
      <c r="AB25" s="193"/>
      <c r="AC25" s="193"/>
      <c r="AD25" s="193"/>
      <c r="AE25" s="193"/>
      <c r="AF25" s="193"/>
      <c r="AG25" s="193"/>
      <c r="AH25" s="193"/>
      <c r="AI25" s="194"/>
    </row>
    <row r="26" spans="1:35" x14ac:dyDescent="0.7">
      <c r="A26" s="205" t="s">
        <v>7</v>
      </c>
      <c r="B26" s="206"/>
      <c r="C26" s="206"/>
      <c r="D26" s="206"/>
      <c r="E26" s="193" t="str">
        <f>IF(入力シート!F6="","",入力シート!F6)</f>
        <v/>
      </c>
      <c r="F26" s="193"/>
      <c r="G26" s="193"/>
      <c r="H26" s="193"/>
      <c r="I26" s="193"/>
      <c r="J26" s="193"/>
      <c r="K26" s="193"/>
      <c r="L26" s="193"/>
      <c r="M26" s="193"/>
      <c r="N26" s="193"/>
      <c r="O26" s="193"/>
      <c r="P26" s="193"/>
      <c r="Q26" s="202"/>
      <c r="R26" s="195" t="s">
        <v>7</v>
      </c>
      <c r="S26" s="196"/>
      <c r="T26" s="196"/>
      <c r="U26" s="196"/>
      <c r="V26" s="193" t="str">
        <f>IF(入力シート!F7="","",入力シート!F7)</f>
        <v/>
      </c>
      <c r="W26" s="193"/>
      <c r="X26" s="193"/>
      <c r="Y26" s="193"/>
      <c r="Z26" s="193"/>
      <c r="AA26" s="193"/>
      <c r="AB26" s="193"/>
      <c r="AC26" s="193"/>
      <c r="AD26" s="193"/>
      <c r="AE26" s="193"/>
      <c r="AF26" s="193"/>
      <c r="AG26" s="193"/>
      <c r="AH26" s="193"/>
      <c r="AI26" s="194"/>
    </row>
    <row r="27" spans="1:35" s="27" customFormat="1" x14ac:dyDescent="0.7">
      <c r="A27" s="205" t="s">
        <v>9</v>
      </c>
      <c r="B27" s="206"/>
      <c r="C27" s="206"/>
      <c r="D27" s="206"/>
      <c r="E27" s="193" t="str">
        <f>IF(入力シート!H6="","",入力シート!H6)</f>
        <v>毎週（水）※祝日除く　13：30～15：00</v>
      </c>
      <c r="F27" s="193"/>
      <c r="G27" s="193"/>
      <c r="H27" s="193"/>
      <c r="I27" s="193"/>
      <c r="J27" s="193"/>
      <c r="K27" s="193"/>
      <c r="L27" s="193"/>
      <c r="M27" s="193"/>
      <c r="N27" s="193"/>
      <c r="O27" s="193"/>
      <c r="P27" s="193"/>
      <c r="Q27" s="202"/>
      <c r="R27" s="195" t="s">
        <v>9</v>
      </c>
      <c r="S27" s="196"/>
      <c r="T27" s="196"/>
      <c r="U27" s="196"/>
      <c r="V27" s="193" t="str">
        <f>IF(入力シート!H7="","",入力シート!H7)</f>
        <v>毎週（木）※祝日除く　10：00～11：30</v>
      </c>
      <c r="W27" s="193"/>
      <c r="X27" s="193"/>
      <c r="Y27" s="193"/>
      <c r="Z27" s="193"/>
      <c r="AA27" s="193"/>
      <c r="AB27" s="193"/>
      <c r="AC27" s="193"/>
      <c r="AD27" s="193"/>
      <c r="AE27" s="193"/>
      <c r="AF27" s="193"/>
      <c r="AG27" s="193"/>
      <c r="AH27" s="193"/>
      <c r="AI27" s="194"/>
    </row>
    <row r="28" spans="1:35" x14ac:dyDescent="0.7">
      <c r="A28" s="205"/>
      <c r="B28" s="206"/>
      <c r="C28" s="206"/>
      <c r="D28" s="206"/>
      <c r="E28" s="193"/>
      <c r="F28" s="193"/>
      <c r="G28" s="193"/>
      <c r="H28" s="193"/>
      <c r="I28" s="193"/>
      <c r="J28" s="193"/>
      <c r="K28" s="193"/>
      <c r="L28" s="193"/>
      <c r="M28" s="193"/>
      <c r="N28" s="193"/>
      <c r="O28" s="193"/>
      <c r="P28" s="193"/>
      <c r="Q28" s="202"/>
      <c r="R28" s="195"/>
      <c r="S28" s="196"/>
      <c r="T28" s="196"/>
      <c r="U28" s="196"/>
      <c r="V28" s="193"/>
      <c r="W28" s="193"/>
      <c r="X28" s="193"/>
      <c r="Y28" s="193"/>
      <c r="Z28" s="193"/>
      <c r="AA28" s="193"/>
      <c r="AB28" s="193"/>
      <c r="AC28" s="193"/>
      <c r="AD28" s="193"/>
      <c r="AE28" s="193"/>
      <c r="AF28" s="193"/>
      <c r="AG28" s="193"/>
      <c r="AH28" s="193"/>
      <c r="AI28" s="194"/>
    </row>
    <row r="29" spans="1:35" s="27" customFormat="1" x14ac:dyDescent="0.7">
      <c r="A29" s="205" t="s">
        <v>10</v>
      </c>
      <c r="B29" s="206"/>
      <c r="C29" s="206"/>
      <c r="D29" s="206"/>
      <c r="E29" s="193" t="str">
        <f>IF(入力シート!J6="","",入力シート!J6)</f>
        <v>区内在住でおおむね60歳以上の人</v>
      </c>
      <c r="F29" s="193"/>
      <c r="G29" s="193"/>
      <c r="H29" s="193"/>
      <c r="I29" s="193"/>
      <c r="J29" s="193"/>
      <c r="K29" s="193"/>
      <c r="L29" s="193"/>
      <c r="M29" s="193"/>
      <c r="N29" s="193"/>
      <c r="O29" s="193"/>
      <c r="P29" s="193"/>
      <c r="Q29" s="202"/>
      <c r="R29" s="195" t="s">
        <v>10</v>
      </c>
      <c r="S29" s="196"/>
      <c r="T29" s="196"/>
      <c r="U29" s="196"/>
      <c r="V29" s="193" t="str">
        <f>IF(入力シート!J7="","",入力シート!J7)</f>
        <v>区内在住でおおむね60歳以上の人</v>
      </c>
      <c r="W29" s="193"/>
      <c r="X29" s="193"/>
      <c r="Y29" s="193"/>
      <c r="Z29" s="193"/>
      <c r="AA29" s="193"/>
      <c r="AB29" s="193"/>
      <c r="AC29" s="193"/>
      <c r="AD29" s="193"/>
      <c r="AE29" s="193"/>
      <c r="AF29" s="193"/>
      <c r="AG29" s="193"/>
      <c r="AH29" s="193"/>
      <c r="AI29" s="194"/>
    </row>
    <row r="30" spans="1:35" s="27" customFormat="1" x14ac:dyDescent="0.7">
      <c r="A30" s="205"/>
      <c r="B30" s="206"/>
      <c r="C30" s="206"/>
      <c r="D30" s="206"/>
      <c r="E30" s="193"/>
      <c r="F30" s="193"/>
      <c r="G30" s="193"/>
      <c r="H30" s="193"/>
      <c r="I30" s="193"/>
      <c r="J30" s="193"/>
      <c r="K30" s="193"/>
      <c r="L30" s="193"/>
      <c r="M30" s="193"/>
      <c r="N30" s="193"/>
      <c r="O30" s="193"/>
      <c r="P30" s="193"/>
      <c r="Q30" s="202"/>
      <c r="R30" s="195"/>
      <c r="S30" s="196"/>
      <c r="T30" s="196"/>
      <c r="U30" s="196"/>
      <c r="V30" s="193"/>
      <c r="W30" s="193"/>
      <c r="X30" s="193"/>
      <c r="Y30" s="193"/>
      <c r="Z30" s="193"/>
      <c r="AA30" s="193"/>
      <c r="AB30" s="193"/>
      <c r="AC30" s="193"/>
      <c r="AD30" s="193"/>
      <c r="AE30" s="193"/>
      <c r="AF30" s="193"/>
      <c r="AG30" s="193"/>
      <c r="AH30" s="193"/>
      <c r="AI30" s="194"/>
    </row>
    <row r="31" spans="1:35" x14ac:dyDescent="0.7">
      <c r="A31" s="205" t="s">
        <v>11</v>
      </c>
      <c r="B31" s="206"/>
      <c r="C31" s="206"/>
      <c r="D31" s="206"/>
      <c r="E31" s="193" t="str">
        <f>IF(入力シート!K6="","",入力シート!K6)</f>
        <v>15人</v>
      </c>
      <c r="F31" s="193"/>
      <c r="G31" s="193"/>
      <c r="H31" s="193"/>
      <c r="I31" s="193"/>
      <c r="J31" s="193"/>
      <c r="K31" s="193"/>
      <c r="L31" s="193"/>
      <c r="M31" s="193"/>
      <c r="N31" s="193"/>
      <c r="O31" s="193"/>
      <c r="P31" s="193"/>
      <c r="Q31" s="202"/>
      <c r="R31" s="195" t="s">
        <v>11</v>
      </c>
      <c r="S31" s="196"/>
      <c r="T31" s="196"/>
      <c r="U31" s="196"/>
      <c r="V31" s="193" t="str">
        <f>IF(入力シート!K7="","",入力シート!K7)</f>
        <v>28人</v>
      </c>
      <c r="W31" s="193"/>
      <c r="X31" s="193"/>
      <c r="Y31" s="193"/>
      <c r="Z31" s="193"/>
      <c r="AA31" s="193"/>
      <c r="AB31" s="193"/>
      <c r="AC31" s="193"/>
      <c r="AD31" s="193"/>
      <c r="AE31" s="193"/>
      <c r="AF31" s="193"/>
      <c r="AG31" s="193"/>
      <c r="AH31" s="193"/>
      <c r="AI31" s="194"/>
    </row>
    <row r="32" spans="1:35" x14ac:dyDescent="0.7">
      <c r="A32" s="205" t="s">
        <v>12</v>
      </c>
      <c r="B32" s="206"/>
      <c r="C32" s="206"/>
      <c r="D32" s="206"/>
      <c r="E32" s="193" t="str">
        <f>IF(入力シート!L6="","",入力シート!L6)</f>
        <v>はつらつセンターケアステーション本町</v>
      </c>
      <c r="F32" s="193"/>
      <c r="G32" s="193"/>
      <c r="H32" s="193"/>
      <c r="I32" s="193"/>
      <c r="J32" s="193"/>
      <c r="K32" s="193"/>
      <c r="L32" s="193"/>
      <c r="M32" s="193"/>
      <c r="N32" s="193"/>
      <c r="O32" s="193"/>
      <c r="P32" s="193"/>
      <c r="Q32" s="202"/>
      <c r="R32" s="195" t="s">
        <v>12</v>
      </c>
      <c r="S32" s="196"/>
      <c r="T32" s="196"/>
      <c r="U32" s="196"/>
      <c r="V32" s="193" t="str">
        <f>IF(入力シート!L7="","",入力シート!L7)</f>
        <v>恵比寿社会教育館</v>
      </c>
      <c r="W32" s="193"/>
      <c r="X32" s="193"/>
      <c r="Y32" s="193"/>
      <c r="Z32" s="193"/>
      <c r="AA32" s="193"/>
      <c r="AB32" s="193"/>
      <c r="AC32" s="193"/>
      <c r="AD32" s="193"/>
      <c r="AE32" s="193"/>
      <c r="AF32" s="193"/>
      <c r="AG32" s="193"/>
      <c r="AH32" s="193"/>
      <c r="AI32" s="194"/>
    </row>
    <row r="33" spans="1:35" x14ac:dyDescent="0.7">
      <c r="A33" s="205" t="s">
        <v>13</v>
      </c>
      <c r="B33" s="206"/>
      <c r="C33" s="206"/>
      <c r="D33" s="206"/>
      <c r="E33" s="193" t="str">
        <f>IF(入力シート!M6="","",入力シート!M6)</f>
        <v>無料</v>
      </c>
      <c r="F33" s="193"/>
      <c r="G33" s="193"/>
      <c r="H33" s="193"/>
      <c r="I33" s="193"/>
      <c r="J33" s="193"/>
      <c r="K33" s="193"/>
      <c r="L33" s="193"/>
      <c r="M33" s="193"/>
      <c r="N33" s="193"/>
      <c r="O33" s="193"/>
      <c r="P33" s="193"/>
      <c r="Q33" s="202"/>
      <c r="R33" s="195" t="s">
        <v>13</v>
      </c>
      <c r="S33" s="196"/>
      <c r="T33" s="196"/>
      <c r="U33" s="196"/>
      <c r="V33" s="193" t="str">
        <f>IF(入力シート!M7="","",入力シート!M7)</f>
        <v>無料</v>
      </c>
      <c r="W33" s="193"/>
      <c r="X33" s="193"/>
      <c r="Y33" s="193"/>
      <c r="Z33" s="193"/>
      <c r="AA33" s="193"/>
      <c r="AB33" s="193"/>
      <c r="AC33" s="193"/>
      <c r="AD33" s="193"/>
      <c r="AE33" s="193"/>
      <c r="AF33" s="193"/>
      <c r="AG33" s="193"/>
      <c r="AH33" s="193"/>
      <c r="AI33" s="194"/>
    </row>
    <row r="34" spans="1:35" s="27" customFormat="1" x14ac:dyDescent="0.7">
      <c r="A34" s="205" t="s">
        <v>39</v>
      </c>
      <c r="B34" s="206"/>
      <c r="C34" s="206"/>
      <c r="D34" s="206"/>
      <c r="E34" s="193" t="str">
        <f>IF(入力シート!N6="","",入力シート!N6)</f>
        <v>高齢者福祉課サービス事業係
TEL3463-1873
FAX3463-2873</v>
      </c>
      <c r="F34" s="193"/>
      <c r="G34" s="193"/>
      <c r="H34" s="193"/>
      <c r="I34" s="193"/>
      <c r="J34" s="193"/>
      <c r="K34" s="193"/>
      <c r="L34" s="193"/>
      <c r="M34" s="193"/>
      <c r="N34" s="193"/>
      <c r="O34" s="193"/>
      <c r="P34" s="193"/>
      <c r="Q34" s="202"/>
      <c r="R34" s="195" t="s">
        <v>39</v>
      </c>
      <c r="S34" s="196"/>
      <c r="T34" s="196"/>
      <c r="U34" s="196"/>
      <c r="V34" s="193" t="str">
        <f>IF(入力シート!N7="","",入力シート!N7)</f>
        <v>高齢者福祉課サービス事業係
TEL3463-1873
FAX3463-2873</v>
      </c>
      <c r="W34" s="193"/>
      <c r="X34" s="193"/>
      <c r="Y34" s="193"/>
      <c r="Z34" s="193"/>
      <c r="AA34" s="193"/>
      <c r="AB34" s="193"/>
      <c r="AC34" s="193"/>
      <c r="AD34" s="193"/>
      <c r="AE34" s="193"/>
      <c r="AF34" s="193"/>
      <c r="AG34" s="193"/>
      <c r="AH34" s="193"/>
      <c r="AI34" s="194"/>
    </row>
    <row r="35" spans="1:35" s="27" customFormat="1" x14ac:dyDescent="0.7">
      <c r="A35" s="205"/>
      <c r="B35" s="206"/>
      <c r="C35" s="206"/>
      <c r="D35" s="206"/>
      <c r="E35" s="193"/>
      <c r="F35" s="193"/>
      <c r="G35" s="193"/>
      <c r="H35" s="193"/>
      <c r="I35" s="193"/>
      <c r="J35" s="193"/>
      <c r="K35" s="193"/>
      <c r="L35" s="193"/>
      <c r="M35" s="193"/>
      <c r="N35" s="193"/>
      <c r="O35" s="193"/>
      <c r="P35" s="193"/>
      <c r="Q35" s="202"/>
      <c r="R35" s="195"/>
      <c r="S35" s="196"/>
      <c r="T35" s="196"/>
      <c r="U35" s="196"/>
      <c r="V35" s="193"/>
      <c r="W35" s="193"/>
      <c r="X35" s="193"/>
      <c r="Y35" s="193"/>
      <c r="Z35" s="193"/>
      <c r="AA35" s="193"/>
      <c r="AB35" s="193"/>
      <c r="AC35" s="193"/>
      <c r="AD35" s="193"/>
      <c r="AE35" s="193"/>
      <c r="AF35" s="193"/>
      <c r="AG35" s="193"/>
      <c r="AH35" s="193"/>
      <c r="AI35" s="194"/>
    </row>
    <row r="36" spans="1:35" s="27" customFormat="1" x14ac:dyDescent="0.7">
      <c r="A36" s="205"/>
      <c r="B36" s="206"/>
      <c r="C36" s="206"/>
      <c r="D36" s="206"/>
      <c r="E36" s="193"/>
      <c r="F36" s="193"/>
      <c r="G36" s="193"/>
      <c r="H36" s="193"/>
      <c r="I36" s="193"/>
      <c r="J36" s="193"/>
      <c r="K36" s="193"/>
      <c r="L36" s="193"/>
      <c r="M36" s="193"/>
      <c r="N36" s="193"/>
      <c r="O36" s="193"/>
      <c r="P36" s="193"/>
      <c r="Q36" s="202"/>
      <c r="R36" s="195"/>
      <c r="S36" s="196"/>
      <c r="T36" s="196"/>
      <c r="U36" s="196"/>
      <c r="V36" s="193"/>
      <c r="W36" s="193"/>
      <c r="X36" s="193"/>
      <c r="Y36" s="193"/>
      <c r="Z36" s="193"/>
      <c r="AA36" s="193"/>
      <c r="AB36" s="193"/>
      <c r="AC36" s="193"/>
      <c r="AD36" s="193"/>
      <c r="AE36" s="193"/>
      <c r="AF36" s="193"/>
      <c r="AG36" s="193"/>
      <c r="AH36" s="193"/>
      <c r="AI36" s="194"/>
    </row>
    <row r="37" spans="1:35" x14ac:dyDescent="0.7">
      <c r="A37" s="205"/>
      <c r="B37" s="206"/>
      <c r="C37" s="206"/>
      <c r="D37" s="206"/>
      <c r="E37" s="193"/>
      <c r="F37" s="193"/>
      <c r="G37" s="193"/>
      <c r="H37" s="193"/>
      <c r="I37" s="193"/>
      <c r="J37" s="193"/>
      <c r="K37" s="193"/>
      <c r="L37" s="193"/>
      <c r="M37" s="193"/>
      <c r="N37" s="193"/>
      <c r="O37" s="193"/>
      <c r="P37" s="193"/>
      <c r="Q37" s="202"/>
      <c r="R37" s="195"/>
      <c r="S37" s="196"/>
      <c r="T37" s="196"/>
      <c r="U37" s="196"/>
      <c r="V37" s="193"/>
      <c r="W37" s="193"/>
      <c r="X37" s="193"/>
      <c r="Y37" s="193"/>
      <c r="Z37" s="193"/>
      <c r="AA37" s="193"/>
      <c r="AB37" s="193"/>
      <c r="AC37" s="193"/>
      <c r="AD37" s="193"/>
      <c r="AE37" s="193"/>
      <c r="AF37" s="193"/>
      <c r="AG37" s="193"/>
      <c r="AH37" s="193"/>
      <c r="AI37" s="194"/>
    </row>
    <row r="38" spans="1:35" ht="18" thickBot="1" x14ac:dyDescent="0.75">
      <c r="A38" s="203" t="s">
        <v>15</v>
      </c>
      <c r="B38" s="204"/>
      <c r="C38" s="204"/>
      <c r="D38" s="204"/>
      <c r="E38" s="199" t="str">
        <f>IF(入力シート!P6="","",入力シート!P6)</f>
        <v>持ち物：水分補給の飲み物、運動できる服装、室内用運動靴、マスク着用
開催日：8月・12月は4週のみ実施。また、施設の状況等により、実施のない日にちもあるため、詳細はチラシ等でご確認ください。</v>
      </c>
      <c r="F38" s="199"/>
      <c r="G38" s="199"/>
      <c r="H38" s="199"/>
      <c r="I38" s="199"/>
      <c r="J38" s="199"/>
      <c r="K38" s="199"/>
      <c r="L38" s="199"/>
      <c r="M38" s="199"/>
      <c r="N38" s="199"/>
      <c r="O38" s="199"/>
      <c r="P38" s="199"/>
      <c r="Q38" s="201"/>
      <c r="R38" s="197" t="s">
        <v>15</v>
      </c>
      <c r="S38" s="198"/>
      <c r="T38" s="198"/>
      <c r="U38" s="198"/>
      <c r="V38" s="199" t="str">
        <f>IF(入力シート!P7="","",入力シート!P7)</f>
        <v>持ち物：水分補給の飲み物、運動できる服装、室内用運動靴、マスク着用
開催日：8月・12月は5週のみ実施。また、施設の状況等により、実施のない日にちもあるため、詳細はチラシ等でご確認ください。</v>
      </c>
      <c r="W38" s="199"/>
      <c r="X38" s="199"/>
      <c r="Y38" s="199"/>
      <c r="Z38" s="199"/>
      <c r="AA38" s="199"/>
      <c r="AB38" s="199"/>
      <c r="AC38" s="199"/>
      <c r="AD38" s="199"/>
      <c r="AE38" s="199"/>
      <c r="AF38" s="199"/>
      <c r="AG38" s="199"/>
      <c r="AH38" s="199"/>
      <c r="AI38" s="200"/>
    </row>
  </sheetData>
  <mergeCells count="96">
    <mergeCell ref="R2:U2"/>
    <mergeCell ref="V2:AI2"/>
    <mergeCell ref="R3:U3"/>
    <mergeCell ref="V3:AI3"/>
    <mergeCell ref="R21:U21"/>
    <mergeCell ref="V21:AI21"/>
    <mergeCell ref="R4:U4"/>
    <mergeCell ref="V4:AI4"/>
    <mergeCell ref="R5:U6"/>
    <mergeCell ref="V5:AI6"/>
    <mergeCell ref="V15:AI18"/>
    <mergeCell ref="V19:AI19"/>
    <mergeCell ref="R7:U7"/>
    <mergeCell ref="V7:AI7"/>
    <mergeCell ref="R8:U9"/>
    <mergeCell ref="V8:AI9"/>
    <mergeCell ref="A2:D2"/>
    <mergeCell ref="E2:Q2"/>
    <mergeCell ref="A22:D22"/>
    <mergeCell ref="A3:D3"/>
    <mergeCell ref="E3:Q3"/>
    <mergeCell ref="E7:Q7"/>
    <mergeCell ref="A14:D14"/>
    <mergeCell ref="E14:Q14"/>
    <mergeCell ref="V23:AI23"/>
    <mergeCell ref="A7:D7"/>
    <mergeCell ref="A4:D4"/>
    <mergeCell ref="E4:Q4"/>
    <mergeCell ref="V13:AI13"/>
    <mergeCell ref="V14:AI14"/>
    <mergeCell ref="V22:AI22"/>
    <mergeCell ref="V10:AI11"/>
    <mergeCell ref="V12:AI12"/>
    <mergeCell ref="A5:D6"/>
    <mergeCell ref="E5:Q6"/>
    <mergeCell ref="A21:D21"/>
    <mergeCell ref="R13:U13"/>
    <mergeCell ref="R14:U14"/>
    <mergeCell ref="E8:Q9"/>
    <mergeCell ref="A8:D9"/>
    <mergeCell ref="R10:U11"/>
    <mergeCell ref="R12:U12"/>
    <mergeCell ref="A12:D12"/>
    <mergeCell ref="E12:Q12"/>
    <mergeCell ref="A13:D13"/>
    <mergeCell ref="E13:Q13"/>
    <mergeCell ref="A10:D11"/>
    <mergeCell ref="E10:Q11"/>
    <mergeCell ref="A26:D26"/>
    <mergeCell ref="A27:D28"/>
    <mergeCell ref="E23:Q23"/>
    <mergeCell ref="E21:Q21"/>
    <mergeCell ref="E22:Q22"/>
    <mergeCell ref="A24:D25"/>
    <mergeCell ref="A23:D23"/>
    <mergeCell ref="A31:D31"/>
    <mergeCell ref="R15:U18"/>
    <mergeCell ref="R19:U19"/>
    <mergeCell ref="A19:D19"/>
    <mergeCell ref="E19:Q19"/>
    <mergeCell ref="A15:D18"/>
    <mergeCell ref="E15:Q18"/>
    <mergeCell ref="R26:U26"/>
    <mergeCell ref="E31:Q31"/>
    <mergeCell ref="E29:Q30"/>
    <mergeCell ref="E26:Q26"/>
    <mergeCell ref="E27:Q28"/>
    <mergeCell ref="A29:D30"/>
    <mergeCell ref="R22:U22"/>
    <mergeCell ref="R23:U23"/>
    <mergeCell ref="E24:Q25"/>
    <mergeCell ref="E38:Q38"/>
    <mergeCell ref="E34:Q37"/>
    <mergeCell ref="E32:Q32"/>
    <mergeCell ref="E33:Q33"/>
    <mergeCell ref="A38:D38"/>
    <mergeCell ref="A34:D37"/>
    <mergeCell ref="A32:D32"/>
    <mergeCell ref="A33:D33"/>
    <mergeCell ref="V33:AI33"/>
    <mergeCell ref="R38:U38"/>
    <mergeCell ref="V38:AI38"/>
    <mergeCell ref="R34:U37"/>
    <mergeCell ref="V34:AI37"/>
    <mergeCell ref="R33:U33"/>
    <mergeCell ref="V32:AI32"/>
    <mergeCell ref="R31:U31"/>
    <mergeCell ref="V31:AI31"/>
    <mergeCell ref="R29:U30"/>
    <mergeCell ref="V29:AI30"/>
    <mergeCell ref="R32:U32"/>
    <mergeCell ref="V26:AI26"/>
    <mergeCell ref="R27:U28"/>
    <mergeCell ref="V27:AI28"/>
    <mergeCell ref="R24:U25"/>
    <mergeCell ref="V24:AI25"/>
  </mergeCells>
  <phoneticPr fontId="3"/>
  <pageMargins left="0.7" right="0.7" top="0.75" bottom="0.75" header="0.3" footer="0.3"/>
  <pageSetup paperSize="9" orientation="portrait" r:id="rId1"/>
  <headerFooter>
    <oddHeader>&amp;C詳細情報シート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8F30F-0424-4598-B2AD-2405B0CD4C46}">
  <dimension ref="A1:AI38"/>
  <sheetViews>
    <sheetView showWhiteSpace="0" view="pageLayout" zoomScaleNormal="100" workbookViewId="0">
      <selection activeCell="V38" sqref="V38:AI38"/>
    </sheetView>
  </sheetViews>
  <sheetFormatPr defaultColWidth="8.9375" defaultRowHeight="17.649999999999999" x14ac:dyDescent="0.7"/>
  <cols>
    <col min="1" max="245" width="2.1875" customWidth="1"/>
  </cols>
  <sheetData>
    <row r="1" spans="1:35" ht="18" thickBot="1" x14ac:dyDescent="0.75">
      <c r="A1" s="3">
        <v>5</v>
      </c>
      <c r="B1" s="3"/>
      <c r="C1" s="3"/>
      <c r="D1" s="3"/>
      <c r="E1" s="3"/>
      <c r="F1" s="3"/>
      <c r="G1" s="3"/>
      <c r="H1" s="3"/>
      <c r="I1" s="3"/>
      <c r="J1" s="3"/>
      <c r="K1" s="3"/>
      <c r="L1" s="3"/>
      <c r="M1" s="3"/>
      <c r="N1" s="3"/>
      <c r="O1" s="3"/>
      <c r="P1" s="3"/>
      <c r="Q1" s="3"/>
      <c r="R1" s="3">
        <v>6</v>
      </c>
      <c r="S1" s="3"/>
      <c r="T1" s="3"/>
      <c r="U1" s="3"/>
      <c r="V1" s="3"/>
      <c r="W1" s="3"/>
      <c r="X1" s="3"/>
      <c r="Y1" s="3"/>
      <c r="Z1" s="3"/>
      <c r="AA1" s="3"/>
      <c r="AB1" s="3"/>
      <c r="AC1" s="3"/>
      <c r="AD1" s="3"/>
      <c r="AE1" s="3"/>
      <c r="AF1" s="3"/>
      <c r="AG1" s="3"/>
      <c r="AH1" s="3"/>
      <c r="AI1" s="3"/>
    </row>
    <row r="2" spans="1:35" x14ac:dyDescent="0.7">
      <c r="A2" s="238" t="s">
        <v>40</v>
      </c>
      <c r="B2" s="228"/>
      <c r="C2" s="228"/>
      <c r="D2" s="228"/>
      <c r="E2" s="213" t="str">
        <f>IF(入力シート!B8="","",入力シート!B8)</f>
        <v>若返るダイヤモンド体操</v>
      </c>
      <c r="F2" s="213"/>
      <c r="G2" s="213"/>
      <c r="H2" s="213"/>
      <c r="I2" s="213"/>
      <c r="J2" s="213"/>
      <c r="K2" s="213"/>
      <c r="L2" s="213"/>
      <c r="M2" s="213"/>
      <c r="N2" s="213"/>
      <c r="O2" s="213"/>
      <c r="P2" s="213"/>
      <c r="Q2" s="214"/>
      <c r="R2" s="238" t="s">
        <v>3</v>
      </c>
      <c r="S2" s="228"/>
      <c r="T2" s="228"/>
      <c r="U2" s="228"/>
      <c r="V2" s="213" t="str">
        <f>IF(入力シート!B9="","",入力シート!B9)</f>
        <v>若返るダイヤモンド体操</v>
      </c>
      <c r="W2" s="213"/>
      <c r="X2" s="213"/>
      <c r="Y2" s="213"/>
      <c r="Z2" s="213"/>
      <c r="AA2" s="213"/>
      <c r="AB2" s="213"/>
      <c r="AC2" s="213"/>
      <c r="AD2" s="213"/>
      <c r="AE2" s="213"/>
      <c r="AF2" s="213"/>
      <c r="AG2" s="213"/>
      <c r="AH2" s="213"/>
      <c r="AI2" s="231"/>
    </row>
    <row r="3" spans="1:35" x14ac:dyDescent="0.7">
      <c r="A3" s="237" t="s">
        <v>2</v>
      </c>
      <c r="B3" s="196"/>
      <c r="C3" s="196"/>
      <c r="D3" s="196"/>
      <c r="E3" s="193" t="str">
        <f>IF(入力シート!A8="","",入力シート!A8)</f>
        <v>当日会場受付</v>
      </c>
      <c r="F3" s="193"/>
      <c r="G3" s="193"/>
      <c r="H3" s="193"/>
      <c r="I3" s="193"/>
      <c r="J3" s="193"/>
      <c r="K3" s="193"/>
      <c r="L3" s="193"/>
      <c r="M3" s="193"/>
      <c r="N3" s="193"/>
      <c r="O3" s="193"/>
      <c r="P3" s="193"/>
      <c r="Q3" s="202"/>
      <c r="R3" s="237" t="s">
        <v>38</v>
      </c>
      <c r="S3" s="196"/>
      <c r="T3" s="196"/>
      <c r="U3" s="196"/>
      <c r="V3" s="193" t="str">
        <f>IF(入力シート!A9="","",入力シート!A9)</f>
        <v>当日会場受付</v>
      </c>
      <c r="W3" s="193"/>
      <c r="X3" s="193"/>
      <c r="Y3" s="193"/>
      <c r="Z3" s="193"/>
      <c r="AA3" s="193"/>
      <c r="AB3" s="193"/>
      <c r="AC3" s="193"/>
      <c r="AD3" s="193"/>
      <c r="AE3" s="193"/>
      <c r="AF3" s="193"/>
      <c r="AG3" s="193"/>
      <c r="AH3" s="193"/>
      <c r="AI3" s="194"/>
    </row>
    <row r="4" spans="1:35" x14ac:dyDescent="0.7">
      <c r="A4" s="237" t="s">
        <v>4</v>
      </c>
      <c r="B4" s="196"/>
      <c r="C4" s="196"/>
      <c r="D4" s="196"/>
      <c r="E4" s="193" t="str">
        <f>IF(入力シート!C8="","",入力シート!C8)</f>
        <v/>
      </c>
      <c r="F4" s="193"/>
      <c r="G4" s="193"/>
      <c r="H4" s="193"/>
      <c r="I4" s="193"/>
      <c r="J4" s="193"/>
      <c r="K4" s="193"/>
      <c r="L4" s="193"/>
      <c r="M4" s="193"/>
      <c r="N4" s="193"/>
      <c r="O4" s="193"/>
      <c r="P4" s="193"/>
      <c r="Q4" s="202"/>
      <c r="R4" s="237" t="s">
        <v>4</v>
      </c>
      <c r="S4" s="196"/>
      <c r="T4" s="196"/>
      <c r="U4" s="196"/>
      <c r="V4" s="193" t="str">
        <f>IF(入力シート!C9="","",入力シート!C9)</f>
        <v/>
      </c>
      <c r="W4" s="193"/>
      <c r="X4" s="193"/>
      <c r="Y4" s="193"/>
      <c r="Z4" s="193"/>
      <c r="AA4" s="193"/>
      <c r="AB4" s="193"/>
      <c r="AC4" s="193"/>
      <c r="AD4" s="193"/>
      <c r="AE4" s="193"/>
      <c r="AF4" s="193"/>
      <c r="AG4" s="193"/>
      <c r="AH4" s="193"/>
      <c r="AI4" s="194"/>
    </row>
    <row r="5" spans="1:35" s="27" customFormat="1" x14ac:dyDescent="0.7">
      <c r="A5" s="237" t="s">
        <v>5</v>
      </c>
      <c r="B5" s="196"/>
      <c r="C5" s="196"/>
      <c r="D5" s="196"/>
      <c r="E5" s="193" t="str">
        <f>IF(入力シート!D8="","",入力シート!D8)</f>
        <v>座位・立位・エアロビクス・セラバンドを使用した体操</v>
      </c>
      <c r="F5" s="193"/>
      <c r="G5" s="193"/>
      <c r="H5" s="193"/>
      <c r="I5" s="193"/>
      <c r="J5" s="193"/>
      <c r="K5" s="193"/>
      <c r="L5" s="193"/>
      <c r="M5" s="193"/>
      <c r="N5" s="193"/>
      <c r="O5" s="193"/>
      <c r="P5" s="193"/>
      <c r="Q5" s="202"/>
      <c r="R5" s="237" t="s">
        <v>5</v>
      </c>
      <c r="S5" s="196"/>
      <c r="T5" s="196"/>
      <c r="U5" s="196"/>
      <c r="V5" s="193" t="str">
        <f>IF(入力シート!D9="","",入力シート!D9)</f>
        <v>座位・立位・エアロビクス・セラバンドを使用した体操</v>
      </c>
      <c r="W5" s="193"/>
      <c r="X5" s="193"/>
      <c r="Y5" s="193"/>
      <c r="Z5" s="193"/>
      <c r="AA5" s="193"/>
      <c r="AB5" s="193"/>
      <c r="AC5" s="193"/>
      <c r="AD5" s="193"/>
      <c r="AE5" s="193"/>
      <c r="AF5" s="193"/>
      <c r="AG5" s="193"/>
      <c r="AH5" s="193"/>
      <c r="AI5" s="194"/>
    </row>
    <row r="6" spans="1:35" x14ac:dyDescent="0.7">
      <c r="A6" s="237"/>
      <c r="B6" s="196"/>
      <c r="C6" s="196"/>
      <c r="D6" s="196"/>
      <c r="E6" s="193"/>
      <c r="F6" s="193"/>
      <c r="G6" s="193"/>
      <c r="H6" s="193"/>
      <c r="I6" s="193"/>
      <c r="J6" s="193"/>
      <c r="K6" s="193"/>
      <c r="L6" s="193"/>
      <c r="M6" s="193"/>
      <c r="N6" s="193"/>
      <c r="O6" s="193"/>
      <c r="P6" s="193"/>
      <c r="Q6" s="202"/>
      <c r="R6" s="237"/>
      <c r="S6" s="196"/>
      <c r="T6" s="196"/>
      <c r="U6" s="196"/>
      <c r="V6" s="193"/>
      <c r="W6" s="193"/>
      <c r="X6" s="193"/>
      <c r="Y6" s="193"/>
      <c r="Z6" s="193"/>
      <c r="AA6" s="193"/>
      <c r="AB6" s="193"/>
      <c r="AC6" s="193"/>
      <c r="AD6" s="193"/>
      <c r="AE6" s="193"/>
      <c r="AF6" s="193"/>
      <c r="AG6" s="193"/>
      <c r="AH6" s="193"/>
      <c r="AI6" s="194"/>
    </row>
    <row r="7" spans="1:35" x14ac:dyDescent="0.7">
      <c r="A7" s="237" t="s">
        <v>7</v>
      </c>
      <c r="B7" s="196"/>
      <c r="C7" s="196"/>
      <c r="D7" s="196"/>
      <c r="E7" s="193" t="str">
        <f>IF(入力シート!F8="","",入力シート!F8)</f>
        <v/>
      </c>
      <c r="F7" s="193"/>
      <c r="G7" s="193"/>
      <c r="H7" s="193"/>
      <c r="I7" s="193"/>
      <c r="J7" s="193"/>
      <c r="K7" s="193"/>
      <c r="L7" s="193"/>
      <c r="M7" s="193"/>
      <c r="N7" s="193"/>
      <c r="O7" s="193"/>
      <c r="P7" s="193"/>
      <c r="Q7" s="202"/>
      <c r="R7" s="237" t="s">
        <v>7</v>
      </c>
      <c r="S7" s="196"/>
      <c r="T7" s="196"/>
      <c r="U7" s="196"/>
      <c r="V7" s="193" t="str">
        <f>IF(入力シート!F9="","",入力シート!F9)</f>
        <v/>
      </c>
      <c r="W7" s="193"/>
      <c r="X7" s="193"/>
      <c r="Y7" s="193"/>
      <c r="Z7" s="193"/>
      <c r="AA7" s="193"/>
      <c r="AB7" s="193"/>
      <c r="AC7" s="193"/>
      <c r="AD7" s="193"/>
      <c r="AE7" s="193"/>
      <c r="AF7" s="193"/>
      <c r="AG7" s="193"/>
      <c r="AH7" s="193"/>
      <c r="AI7" s="194"/>
    </row>
    <row r="8" spans="1:35" s="27" customFormat="1" x14ac:dyDescent="0.7">
      <c r="A8" s="237" t="s">
        <v>9</v>
      </c>
      <c r="B8" s="196"/>
      <c r="C8" s="196"/>
      <c r="D8" s="196"/>
      <c r="E8" s="193" t="str">
        <f>IF(入力シート!H8="","",入力シート!H8)</f>
        <v>毎週（水）※祝日除く　10：00～11：30</v>
      </c>
      <c r="F8" s="193"/>
      <c r="G8" s="193"/>
      <c r="H8" s="193"/>
      <c r="I8" s="193"/>
      <c r="J8" s="193"/>
      <c r="K8" s="193"/>
      <c r="L8" s="193"/>
      <c r="M8" s="193"/>
      <c r="N8" s="193"/>
      <c r="O8" s="193"/>
      <c r="P8" s="193"/>
      <c r="Q8" s="202"/>
      <c r="R8" s="237" t="s">
        <v>9</v>
      </c>
      <c r="S8" s="196"/>
      <c r="T8" s="196"/>
      <c r="U8" s="196"/>
      <c r="V8" s="193" t="str">
        <f>IF(入力シート!H9="","",入力シート!H9)</f>
        <v>毎週（水）※祝日除く　10：00～11：30</v>
      </c>
      <c r="W8" s="193"/>
      <c r="X8" s="193"/>
      <c r="Y8" s="193"/>
      <c r="Z8" s="193"/>
      <c r="AA8" s="193"/>
      <c r="AB8" s="193"/>
      <c r="AC8" s="193"/>
      <c r="AD8" s="193"/>
      <c r="AE8" s="193"/>
      <c r="AF8" s="193"/>
      <c r="AG8" s="193"/>
      <c r="AH8" s="193"/>
      <c r="AI8" s="194"/>
    </row>
    <row r="9" spans="1:35" x14ac:dyDescent="0.7">
      <c r="A9" s="237"/>
      <c r="B9" s="196"/>
      <c r="C9" s="196"/>
      <c r="D9" s="196"/>
      <c r="E9" s="193"/>
      <c r="F9" s="193"/>
      <c r="G9" s="193"/>
      <c r="H9" s="193"/>
      <c r="I9" s="193"/>
      <c r="J9" s="193"/>
      <c r="K9" s="193"/>
      <c r="L9" s="193"/>
      <c r="M9" s="193"/>
      <c r="N9" s="193"/>
      <c r="O9" s="193"/>
      <c r="P9" s="193"/>
      <c r="Q9" s="202"/>
      <c r="R9" s="237"/>
      <c r="S9" s="196"/>
      <c r="T9" s="196"/>
      <c r="U9" s="196"/>
      <c r="V9" s="193"/>
      <c r="W9" s="193"/>
      <c r="X9" s="193"/>
      <c r="Y9" s="193"/>
      <c r="Z9" s="193"/>
      <c r="AA9" s="193"/>
      <c r="AB9" s="193"/>
      <c r="AC9" s="193"/>
      <c r="AD9" s="193"/>
      <c r="AE9" s="193"/>
      <c r="AF9" s="193"/>
      <c r="AG9" s="193"/>
      <c r="AH9" s="193"/>
      <c r="AI9" s="194"/>
    </row>
    <row r="10" spans="1:35" s="27" customFormat="1" x14ac:dyDescent="0.7">
      <c r="A10" s="237" t="s">
        <v>10</v>
      </c>
      <c r="B10" s="196"/>
      <c r="C10" s="196"/>
      <c r="D10" s="196"/>
      <c r="E10" s="193" t="str">
        <f>IF(入力シート!J8="","",入力シート!J8)</f>
        <v>区内在住でおおむね60歳以上の人</v>
      </c>
      <c r="F10" s="193"/>
      <c r="G10" s="193"/>
      <c r="H10" s="193"/>
      <c r="I10" s="193"/>
      <c r="J10" s="193"/>
      <c r="K10" s="193"/>
      <c r="L10" s="193"/>
      <c r="M10" s="193"/>
      <c r="N10" s="193"/>
      <c r="O10" s="193"/>
      <c r="P10" s="193"/>
      <c r="Q10" s="202"/>
      <c r="R10" s="237" t="s">
        <v>10</v>
      </c>
      <c r="S10" s="196"/>
      <c r="T10" s="196"/>
      <c r="U10" s="196"/>
      <c r="V10" s="193" t="str">
        <f>IF(入力シート!J9="","",入力シート!J9)</f>
        <v>区内在住でおおむね60歳以上の人</v>
      </c>
      <c r="W10" s="193"/>
      <c r="X10" s="193"/>
      <c r="Y10" s="193"/>
      <c r="Z10" s="193"/>
      <c r="AA10" s="193"/>
      <c r="AB10" s="193"/>
      <c r="AC10" s="193"/>
      <c r="AD10" s="193"/>
      <c r="AE10" s="193"/>
      <c r="AF10" s="193"/>
      <c r="AG10" s="193"/>
      <c r="AH10" s="193"/>
      <c r="AI10" s="194"/>
    </row>
    <row r="11" spans="1:35" x14ac:dyDescent="0.7">
      <c r="A11" s="237"/>
      <c r="B11" s="196"/>
      <c r="C11" s="196"/>
      <c r="D11" s="196"/>
      <c r="E11" s="193"/>
      <c r="F11" s="193"/>
      <c r="G11" s="193"/>
      <c r="H11" s="193"/>
      <c r="I11" s="193"/>
      <c r="J11" s="193"/>
      <c r="K11" s="193"/>
      <c r="L11" s="193"/>
      <c r="M11" s="193"/>
      <c r="N11" s="193"/>
      <c r="O11" s="193"/>
      <c r="P11" s="193"/>
      <c r="Q11" s="202"/>
      <c r="R11" s="237"/>
      <c r="S11" s="196"/>
      <c r="T11" s="196"/>
      <c r="U11" s="196"/>
      <c r="V11" s="193"/>
      <c r="W11" s="193"/>
      <c r="X11" s="193"/>
      <c r="Y11" s="193"/>
      <c r="Z11" s="193"/>
      <c r="AA11" s="193"/>
      <c r="AB11" s="193"/>
      <c r="AC11" s="193"/>
      <c r="AD11" s="193"/>
      <c r="AE11" s="193"/>
      <c r="AF11" s="193"/>
      <c r="AG11" s="193"/>
      <c r="AH11" s="193"/>
      <c r="AI11" s="194"/>
    </row>
    <row r="12" spans="1:35" x14ac:dyDescent="0.7">
      <c r="A12" s="237" t="s">
        <v>11</v>
      </c>
      <c r="B12" s="196"/>
      <c r="C12" s="196"/>
      <c r="D12" s="196"/>
      <c r="E12" s="193" t="str">
        <f>IF(入力シート!K8="","",入力シート!K8)</f>
        <v>15人</v>
      </c>
      <c r="F12" s="193"/>
      <c r="G12" s="193"/>
      <c r="H12" s="193"/>
      <c r="I12" s="193"/>
      <c r="J12" s="193"/>
      <c r="K12" s="193"/>
      <c r="L12" s="193"/>
      <c r="M12" s="193"/>
      <c r="N12" s="193"/>
      <c r="O12" s="193"/>
      <c r="P12" s="193"/>
      <c r="Q12" s="202"/>
      <c r="R12" s="237" t="s">
        <v>11</v>
      </c>
      <c r="S12" s="196"/>
      <c r="T12" s="196"/>
      <c r="U12" s="196"/>
      <c r="V12" s="193" t="str">
        <f>IF(入力シート!K9="","",入力シート!K9)</f>
        <v>16人</v>
      </c>
      <c r="W12" s="193"/>
      <c r="X12" s="193"/>
      <c r="Y12" s="193"/>
      <c r="Z12" s="193"/>
      <c r="AA12" s="193"/>
      <c r="AB12" s="193"/>
      <c r="AC12" s="193"/>
      <c r="AD12" s="193"/>
      <c r="AE12" s="193"/>
      <c r="AF12" s="193"/>
      <c r="AG12" s="193"/>
      <c r="AH12" s="193"/>
      <c r="AI12" s="194"/>
    </row>
    <row r="13" spans="1:35" x14ac:dyDescent="0.7">
      <c r="A13" s="237" t="s">
        <v>12</v>
      </c>
      <c r="B13" s="196"/>
      <c r="C13" s="196"/>
      <c r="D13" s="196"/>
      <c r="E13" s="193" t="str">
        <f>IF(入力シート!L8="","",入力シート!L8)</f>
        <v>ひがし健康プラザ</v>
      </c>
      <c r="F13" s="193"/>
      <c r="G13" s="193"/>
      <c r="H13" s="193"/>
      <c r="I13" s="193"/>
      <c r="J13" s="193"/>
      <c r="K13" s="193"/>
      <c r="L13" s="193"/>
      <c r="M13" s="193"/>
      <c r="N13" s="193"/>
      <c r="O13" s="193"/>
      <c r="P13" s="193"/>
      <c r="Q13" s="202"/>
      <c r="R13" s="237" t="s">
        <v>12</v>
      </c>
      <c r="S13" s="196"/>
      <c r="T13" s="196"/>
      <c r="U13" s="196"/>
      <c r="V13" s="193" t="str">
        <f>IF(入力シート!L9="","",入力シート!L9)</f>
        <v>地域交流センター代々木の杜</v>
      </c>
      <c r="W13" s="193"/>
      <c r="X13" s="193"/>
      <c r="Y13" s="193"/>
      <c r="Z13" s="193"/>
      <c r="AA13" s="193"/>
      <c r="AB13" s="193"/>
      <c r="AC13" s="193"/>
      <c r="AD13" s="193"/>
      <c r="AE13" s="193"/>
      <c r="AF13" s="193"/>
      <c r="AG13" s="193"/>
      <c r="AH13" s="193"/>
      <c r="AI13" s="194"/>
    </row>
    <row r="14" spans="1:35" x14ac:dyDescent="0.7">
      <c r="A14" s="237" t="s">
        <v>13</v>
      </c>
      <c r="B14" s="196"/>
      <c r="C14" s="196"/>
      <c r="D14" s="196"/>
      <c r="E14" s="193" t="str">
        <f>IF(入力シート!M8="","",入力シート!M8)</f>
        <v>無料</v>
      </c>
      <c r="F14" s="193"/>
      <c r="G14" s="193"/>
      <c r="H14" s="193"/>
      <c r="I14" s="193"/>
      <c r="J14" s="193"/>
      <c r="K14" s="193"/>
      <c r="L14" s="193"/>
      <c r="M14" s="193"/>
      <c r="N14" s="193"/>
      <c r="O14" s="193"/>
      <c r="P14" s="193"/>
      <c r="Q14" s="202"/>
      <c r="R14" s="237" t="s">
        <v>13</v>
      </c>
      <c r="S14" s="196"/>
      <c r="T14" s="196"/>
      <c r="U14" s="196"/>
      <c r="V14" s="193" t="str">
        <f>IF(入力シート!M9="","",入力シート!M9)</f>
        <v>無料</v>
      </c>
      <c r="W14" s="193"/>
      <c r="X14" s="193"/>
      <c r="Y14" s="193"/>
      <c r="Z14" s="193"/>
      <c r="AA14" s="193"/>
      <c r="AB14" s="193"/>
      <c r="AC14" s="193"/>
      <c r="AD14" s="193"/>
      <c r="AE14" s="193"/>
      <c r="AF14" s="193"/>
      <c r="AG14" s="193"/>
      <c r="AH14" s="193"/>
      <c r="AI14" s="194"/>
    </row>
    <row r="15" spans="1:35" s="27" customFormat="1" x14ac:dyDescent="0.7">
      <c r="A15" s="237" t="s">
        <v>39</v>
      </c>
      <c r="B15" s="196"/>
      <c r="C15" s="196"/>
      <c r="D15" s="196"/>
      <c r="E15" s="193" t="str">
        <f>IF(入力シート!N8="","",入力シート!N8)</f>
        <v>高齢者福祉課サービス事業係
TEL3463-1873
FAX3463-2873</v>
      </c>
      <c r="F15" s="193"/>
      <c r="G15" s="193"/>
      <c r="H15" s="193"/>
      <c r="I15" s="193"/>
      <c r="J15" s="193"/>
      <c r="K15" s="193"/>
      <c r="L15" s="193"/>
      <c r="M15" s="193"/>
      <c r="N15" s="193"/>
      <c r="O15" s="193"/>
      <c r="P15" s="193"/>
      <c r="Q15" s="202"/>
      <c r="R15" s="237" t="s">
        <v>39</v>
      </c>
      <c r="S15" s="196"/>
      <c r="T15" s="196"/>
      <c r="U15" s="196"/>
      <c r="V15" s="193" t="str">
        <f>IF(入力シート!N9="","",入力シート!N9)</f>
        <v>高齢者福祉課サービス事業係
TEL3463-1873
FAX3463-2873</v>
      </c>
      <c r="W15" s="193"/>
      <c r="X15" s="193"/>
      <c r="Y15" s="193"/>
      <c r="Z15" s="193"/>
      <c r="AA15" s="193"/>
      <c r="AB15" s="193"/>
      <c r="AC15" s="193"/>
      <c r="AD15" s="193"/>
      <c r="AE15" s="193"/>
      <c r="AF15" s="193"/>
      <c r="AG15" s="193"/>
      <c r="AH15" s="193"/>
      <c r="AI15" s="194"/>
    </row>
    <row r="16" spans="1:35" s="27" customFormat="1" x14ac:dyDescent="0.7">
      <c r="A16" s="237"/>
      <c r="B16" s="196"/>
      <c r="C16" s="196"/>
      <c r="D16" s="196"/>
      <c r="E16" s="193"/>
      <c r="F16" s="193"/>
      <c r="G16" s="193"/>
      <c r="H16" s="193"/>
      <c r="I16" s="193"/>
      <c r="J16" s="193"/>
      <c r="K16" s="193"/>
      <c r="L16" s="193"/>
      <c r="M16" s="193"/>
      <c r="N16" s="193"/>
      <c r="O16" s="193"/>
      <c r="P16" s="193"/>
      <c r="Q16" s="202"/>
      <c r="R16" s="237"/>
      <c r="S16" s="196"/>
      <c r="T16" s="196"/>
      <c r="U16" s="196"/>
      <c r="V16" s="193"/>
      <c r="W16" s="193"/>
      <c r="X16" s="193"/>
      <c r="Y16" s="193"/>
      <c r="Z16" s="193"/>
      <c r="AA16" s="193"/>
      <c r="AB16" s="193"/>
      <c r="AC16" s="193"/>
      <c r="AD16" s="193"/>
      <c r="AE16" s="193"/>
      <c r="AF16" s="193"/>
      <c r="AG16" s="193"/>
      <c r="AH16" s="193"/>
      <c r="AI16" s="194"/>
    </row>
    <row r="17" spans="1:35" s="27" customFormat="1" x14ac:dyDescent="0.7">
      <c r="A17" s="237"/>
      <c r="B17" s="196"/>
      <c r="C17" s="196"/>
      <c r="D17" s="196"/>
      <c r="E17" s="193"/>
      <c r="F17" s="193"/>
      <c r="G17" s="193"/>
      <c r="H17" s="193"/>
      <c r="I17" s="193"/>
      <c r="J17" s="193"/>
      <c r="K17" s="193"/>
      <c r="L17" s="193"/>
      <c r="M17" s="193"/>
      <c r="N17" s="193"/>
      <c r="O17" s="193"/>
      <c r="P17" s="193"/>
      <c r="Q17" s="202"/>
      <c r="R17" s="237"/>
      <c r="S17" s="196"/>
      <c r="T17" s="196"/>
      <c r="U17" s="196"/>
      <c r="V17" s="193"/>
      <c r="W17" s="193"/>
      <c r="X17" s="193"/>
      <c r="Y17" s="193"/>
      <c r="Z17" s="193"/>
      <c r="AA17" s="193"/>
      <c r="AB17" s="193"/>
      <c r="AC17" s="193"/>
      <c r="AD17" s="193"/>
      <c r="AE17" s="193"/>
      <c r="AF17" s="193"/>
      <c r="AG17" s="193"/>
      <c r="AH17" s="193"/>
      <c r="AI17" s="194"/>
    </row>
    <row r="18" spans="1:35" x14ac:dyDescent="0.7">
      <c r="A18" s="237"/>
      <c r="B18" s="196"/>
      <c r="C18" s="196"/>
      <c r="D18" s="196"/>
      <c r="E18" s="193"/>
      <c r="F18" s="193"/>
      <c r="G18" s="193"/>
      <c r="H18" s="193"/>
      <c r="I18" s="193"/>
      <c r="J18" s="193"/>
      <c r="K18" s="193"/>
      <c r="L18" s="193"/>
      <c r="M18" s="193"/>
      <c r="N18" s="193"/>
      <c r="O18" s="193"/>
      <c r="P18" s="193"/>
      <c r="Q18" s="202"/>
      <c r="R18" s="237"/>
      <c r="S18" s="196"/>
      <c r="T18" s="196"/>
      <c r="U18" s="196"/>
      <c r="V18" s="193"/>
      <c r="W18" s="193"/>
      <c r="X18" s="193"/>
      <c r="Y18" s="193"/>
      <c r="Z18" s="193"/>
      <c r="AA18" s="193"/>
      <c r="AB18" s="193"/>
      <c r="AC18" s="193"/>
      <c r="AD18" s="193"/>
      <c r="AE18" s="193"/>
      <c r="AF18" s="193"/>
      <c r="AG18" s="193"/>
      <c r="AH18" s="193"/>
      <c r="AI18" s="194"/>
    </row>
    <row r="19" spans="1:35" ht="18" thickBot="1" x14ac:dyDescent="0.75">
      <c r="A19" s="236" t="s">
        <v>15</v>
      </c>
      <c r="B19" s="198"/>
      <c r="C19" s="198"/>
      <c r="D19" s="198"/>
      <c r="E19" s="199" t="str">
        <f>IF(入力シート!P8="","",入力シート!P8)</f>
        <v>持ち物：水分補給の飲み物、運動できる服装、室内用運動靴、マスク着用
開催日：8月・12月は6週のみ実施。また、施設の状況等により、実施のない日にちもあるため、詳細はチラシ等でご確認ください。</v>
      </c>
      <c r="F19" s="199"/>
      <c r="G19" s="199"/>
      <c r="H19" s="199"/>
      <c r="I19" s="199"/>
      <c r="J19" s="199"/>
      <c r="K19" s="199"/>
      <c r="L19" s="199"/>
      <c r="M19" s="199"/>
      <c r="N19" s="199"/>
      <c r="O19" s="199"/>
      <c r="P19" s="199"/>
      <c r="Q19" s="201"/>
      <c r="R19" s="236" t="s">
        <v>15</v>
      </c>
      <c r="S19" s="198"/>
      <c r="T19" s="198"/>
      <c r="U19" s="198"/>
      <c r="V19" s="199" t="str">
        <f>IF(入力シート!P9="","",入力シート!P9)</f>
        <v>持ち物：水分補給の飲み物、運動できる服装、室内用運動靴、マスク着用
開催日：8月・12月は7週のみ実施。また、施設の状況等により、実施のない日にちもあるため、詳細はチラシ等でご確認ください。</v>
      </c>
      <c r="W19" s="199"/>
      <c r="X19" s="199"/>
      <c r="Y19" s="199"/>
      <c r="Z19" s="199"/>
      <c r="AA19" s="199"/>
      <c r="AB19" s="199"/>
      <c r="AC19" s="199"/>
      <c r="AD19" s="199"/>
      <c r="AE19" s="199"/>
      <c r="AF19" s="199"/>
      <c r="AG19" s="199"/>
      <c r="AH19" s="199"/>
      <c r="AI19" s="200"/>
    </row>
    <row r="20" spans="1:35" ht="18" thickBot="1" x14ac:dyDescent="0.75">
      <c r="A20" s="3">
        <v>7</v>
      </c>
      <c r="B20" s="3"/>
      <c r="C20" s="3"/>
      <c r="D20" s="3"/>
      <c r="E20" s="28"/>
      <c r="F20" s="3"/>
      <c r="G20" s="3"/>
      <c r="H20" s="3"/>
      <c r="I20" s="3"/>
      <c r="J20" s="3"/>
      <c r="K20" s="3"/>
      <c r="L20" s="3"/>
      <c r="M20" s="3"/>
      <c r="N20" s="3"/>
      <c r="O20" s="3"/>
      <c r="P20" s="3"/>
      <c r="Q20" s="3"/>
      <c r="R20" s="3">
        <v>8</v>
      </c>
      <c r="S20" s="3"/>
      <c r="T20" s="3"/>
      <c r="U20" s="3"/>
      <c r="V20" s="3"/>
      <c r="W20" s="3"/>
      <c r="X20" s="3"/>
      <c r="Y20" s="3"/>
      <c r="Z20" s="3"/>
      <c r="AA20" s="3"/>
      <c r="AB20" s="3"/>
      <c r="AC20" s="3"/>
      <c r="AD20" s="3"/>
      <c r="AE20" s="3"/>
      <c r="AF20" s="3"/>
      <c r="AG20" s="3"/>
      <c r="AH20" s="3"/>
      <c r="AI20" s="3"/>
    </row>
    <row r="21" spans="1:35" x14ac:dyDescent="0.7">
      <c r="A21" s="238" t="s">
        <v>3</v>
      </c>
      <c r="B21" s="228"/>
      <c r="C21" s="228"/>
      <c r="D21" s="228"/>
      <c r="E21" s="213" t="str">
        <f>IF(入力シート!B10="","",入力シート!B10)</f>
        <v>若返るダイヤモンド体操</v>
      </c>
      <c r="F21" s="213"/>
      <c r="G21" s="213"/>
      <c r="H21" s="213"/>
      <c r="I21" s="213"/>
      <c r="J21" s="213"/>
      <c r="K21" s="213"/>
      <c r="L21" s="213"/>
      <c r="M21" s="213"/>
      <c r="N21" s="213"/>
      <c r="O21" s="213"/>
      <c r="P21" s="213"/>
      <c r="Q21" s="214"/>
      <c r="R21" s="238" t="s">
        <v>3</v>
      </c>
      <c r="S21" s="228"/>
      <c r="T21" s="228"/>
      <c r="U21" s="228"/>
      <c r="V21" s="213" t="str">
        <f>IF(入力シート!B11="","",入力シート!B11)</f>
        <v>若返るダイヤモンド体操</v>
      </c>
      <c r="W21" s="213"/>
      <c r="X21" s="213"/>
      <c r="Y21" s="213"/>
      <c r="Z21" s="213"/>
      <c r="AA21" s="213"/>
      <c r="AB21" s="213"/>
      <c r="AC21" s="213"/>
      <c r="AD21" s="213"/>
      <c r="AE21" s="213"/>
      <c r="AF21" s="213"/>
      <c r="AG21" s="213"/>
      <c r="AH21" s="213"/>
      <c r="AI21" s="231"/>
    </row>
    <row r="22" spans="1:35" x14ac:dyDescent="0.7">
      <c r="A22" s="237" t="s">
        <v>2</v>
      </c>
      <c r="B22" s="196"/>
      <c r="C22" s="196"/>
      <c r="D22" s="196"/>
      <c r="E22" s="193" t="str">
        <f>IF(入力シート!A10="","",入力シート!A10)</f>
        <v>当日会場受付</v>
      </c>
      <c r="F22" s="193"/>
      <c r="G22" s="193"/>
      <c r="H22" s="193"/>
      <c r="I22" s="193"/>
      <c r="J22" s="193"/>
      <c r="K22" s="193"/>
      <c r="L22" s="193"/>
      <c r="M22" s="193"/>
      <c r="N22" s="193"/>
      <c r="O22" s="193"/>
      <c r="P22" s="193"/>
      <c r="Q22" s="202"/>
      <c r="R22" s="237" t="s">
        <v>2</v>
      </c>
      <c r="S22" s="196"/>
      <c r="T22" s="196"/>
      <c r="U22" s="196"/>
      <c r="V22" s="193" t="str">
        <f>IF(入力シート!A11="","",入力シート!A11)</f>
        <v>当日会場受付</v>
      </c>
      <c r="W22" s="193"/>
      <c r="X22" s="193"/>
      <c r="Y22" s="193"/>
      <c r="Z22" s="193"/>
      <c r="AA22" s="193"/>
      <c r="AB22" s="193"/>
      <c r="AC22" s="193"/>
      <c r="AD22" s="193"/>
      <c r="AE22" s="193"/>
      <c r="AF22" s="193"/>
      <c r="AG22" s="193"/>
      <c r="AH22" s="193"/>
      <c r="AI22" s="194"/>
    </row>
    <row r="23" spans="1:35" x14ac:dyDescent="0.7">
      <c r="A23" s="237" t="s">
        <v>4</v>
      </c>
      <c r="B23" s="196"/>
      <c r="C23" s="196"/>
      <c r="D23" s="196"/>
      <c r="E23" s="193" t="str">
        <f>IF(入力シート!C10="","",入力シート!C10)</f>
        <v/>
      </c>
      <c r="F23" s="193"/>
      <c r="G23" s="193"/>
      <c r="H23" s="193"/>
      <c r="I23" s="193"/>
      <c r="J23" s="193"/>
      <c r="K23" s="193"/>
      <c r="L23" s="193"/>
      <c r="M23" s="193"/>
      <c r="N23" s="193"/>
      <c r="O23" s="193"/>
      <c r="P23" s="193"/>
      <c r="Q23" s="202"/>
      <c r="R23" s="237" t="s">
        <v>4</v>
      </c>
      <c r="S23" s="196"/>
      <c r="T23" s="196"/>
      <c r="U23" s="196"/>
      <c r="V23" s="193" t="str">
        <f>IF(入力シート!C11="","",入力シート!C11)</f>
        <v/>
      </c>
      <c r="W23" s="193"/>
      <c r="X23" s="193"/>
      <c r="Y23" s="193"/>
      <c r="Z23" s="193"/>
      <c r="AA23" s="193"/>
      <c r="AB23" s="193"/>
      <c r="AC23" s="193"/>
      <c r="AD23" s="193"/>
      <c r="AE23" s="193"/>
      <c r="AF23" s="193"/>
      <c r="AG23" s="193"/>
      <c r="AH23" s="193"/>
      <c r="AI23" s="194"/>
    </row>
    <row r="24" spans="1:35" s="27" customFormat="1" x14ac:dyDescent="0.7">
      <c r="A24" s="237" t="s">
        <v>5</v>
      </c>
      <c r="B24" s="196"/>
      <c r="C24" s="196"/>
      <c r="D24" s="196"/>
      <c r="E24" s="193" t="str">
        <f>IF(入力シート!D10="","",入力シート!D10)</f>
        <v>座位・立位・エアロビクス・セラバンドを使用した体操</v>
      </c>
      <c r="F24" s="193"/>
      <c r="G24" s="193"/>
      <c r="H24" s="193"/>
      <c r="I24" s="193"/>
      <c r="J24" s="193"/>
      <c r="K24" s="193"/>
      <c r="L24" s="193"/>
      <c r="M24" s="193"/>
      <c r="N24" s="193"/>
      <c r="O24" s="193"/>
      <c r="P24" s="193"/>
      <c r="Q24" s="202"/>
      <c r="R24" s="237" t="s">
        <v>5</v>
      </c>
      <c r="S24" s="196"/>
      <c r="T24" s="196"/>
      <c r="U24" s="196"/>
      <c r="V24" s="193" t="str">
        <f>IF(入力シート!D11="","",入力シート!D11)</f>
        <v>座位・立位・エアロビクス・セラバンドを使用した体操</v>
      </c>
      <c r="W24" s="193"/>
      <c r="X24" s="193"/>
      <c r="Y24" s="193"/>
      <c r="Z24" s="193"/>
      <c r="AA24" s="193"/>
      <c r="AB24" s="193"/>
      <c r="AC24" s="193"/>
      <c r="AD24" s="193"/>
      <c r="AE24" s="193"/>
      <c r="AF24" s="193"/>
      <c r="AG24" s="193"/>
      <c r="AH24" s="193"/>
      <c r="AI24" s="194"/>
    </row>
    <row r="25" spans="1:35" x14ac:dyDescent="0.7">
      <c r="A25" s="237"/>
      <c r="B25" s="196"/>
      <c r="C25" s="196"/>
      <c r="D25" s="196"/>
      <c r="E25" s="193"/>
      <c r="F25" s="193"/>
      <c r="G25" s="193"/>
      <c r="H25" s="193"/>
      <c r="I25" s="193"/>
      <c r="J25" s="193"/>
      <c r="K25" s="193"/>
      <c r="L25" s="193"/>
      <c r="M25" s="193"/>
      <c r="N25" s="193"/>
      <c r="O25" s="193"/>
      <c r="P25" s="193"/>
      <c r="Q25" s="202"/>
      <c r="R25" s="237"/>
      <c r="S25" s="196"/>
      <c r="T25" s="196"/>
      <c r="U25" s="196"/>
      <c r="V25" s="193"/>
      <c r="W25" s="193"/>
      <c r="X25" s="193"/>
      <c r="Y25" s="193"/>
      <c r="Z25" s="193"/>
      <c r="AA25" s="193"/>
      <c r="AB25" s="193"/>
      <c r="AC25" s="193"/>
      <c r="AD25" s="193"/>
      <c r="AE25" s="193"/>
      <c r="AF25" s="193"/>
      <c r="AG25" s="193"/>
      <c r="AH25" s="193"/>
      <c r="AI25" s="194"/>
    </row>
    <row r="26" spans="1:35" x14ac:dyDescent="0.7">
      <c r="A26" s="237" t="s">
        <v>7</v>
      </c>
      <c r="B26" s="196"/>
      <c r="C26" s="196"/>
      <c r="D26" s="196"/>
      <c r="E26" s="193" t="str">
        <f>IF(入力シート!F10="","",入力シート!F10)</f>
        <v/>
      </c>
      <c r="F26" s="193"/>
      <c r="G26" s="193"/>
      <c r="H26" s="193"/>
      <c r="I26" s="193"/>
      <c r="J26" s="193"/>
      <c r="K26" s="193"/>
      <c r="L26" s="193"/>
      <c r="M26" s="193"/>
      <c r="N26" s="193"/>
      <c r="O26" s="193"/>
      <c r="P26" s="193"/>
      <c r="Q26" s="202"/>
      <c r="R26" s="237" t="s">
        <v>7</v>
      </c>
      <c r="S26" s="196"/>
      <c r="T26" s="196"/>
      <c r="U26" s="196"/>
      <c r="V26" s="193" t="str">
        <f>IF(入力シート!F11="","",入力シート!F11)</f>
        <v/>
      </c>
      <c r="W26" s="193"/>
      <c r="X26" s="193"/>
      <c r="Y26" s="193"/>
      <c r="Z26" s="193"/>
      <c r="AA26" s="193"/>
      <c r="AB26" s="193"/>
      <c r="AC26" s="193"/>
      <c r="AD26" s="193"/>
      <c r="AE26" s="193"/>
      <c r="AF26" s="193"/>
      <c r="AG26" s="193"/>
      <c r="AH26" s="193"/>
      <c r="AI26" s="194"/>
    </row>
    <row r="27" spans="1:35" s="27" customFormat="1" x14ac:dyDescent="0.7">
      <c r="A27" s="237" t="s">
        <v>9</v>
      </c>
      <c r="B27" s="196"/>
      <c r="C27" s="196"/>
      <c r="D27" s="196"/>
      <c r="E27" s="193" t="str">
        <f>IF(入力シート!H10="","",入力シート!H10)</f>
        <v>毎週（木）※祝日除く　13：30～15：00</v>
      </c>
      <c r="F27" s="193"/>
      <c r="G27" s="193"/>
      <c r="H27" s="193"/>
      <c r="I27" s="193"/>
      <c r="J27" s="193"/>
      <c r="K27" s="193"/>
      <c r="L27" s="193"/>
      <c r="M27" s="193"/>
      <c r="N27" s="193"/>
      <c r="O27" s="193"/>
      <c r="P27" s="193"/>
      <c r="Q27" s="202"/>
      <c r="R27" s="237" t="s">
        <v>9</v>
      </c>
      <c r="S27" s="196"/>
      <c r="T27" s="196"/>
      <c r="U27" s="196"/>
      <c r="V27" s="193" t="str">
        <f>IF(入力シート!H11="","",入力シート!H11)</f>
        <v>毎週（火）※祝日除く　14：00～15：30</v>
      </c>
      <c r="W27" s="193"/>
      <c r="X27" s="193"/>
      <c r="Y27" s="193"/>
      <c r="Z27" s="193"/>
      <c r="AA27" s="193"/>
      <c r="AB27" s="193"/>
      <c r="AC27" s="193"/>
      <c r="AD27" s="193"/>
      <c r="AE27" s="193"/>
      <c r="AF27" s="193"/>
      <c r="AG27" s="193"/>
      <c r="AH27" s="193"/>
      <c r="AI27" s="194"/>
    </row>
    <row r="28" spans="1:35" x14ac:dyDescent="0.7">
      <c r="A28" s="237"/>
      <c r="B28" s="196"/>
      <c r="C28" s="196"/>
      <c r="D28" s="196"/>
      <c r="E28" s="193"/>
      <c r="F28" s="193"/>
      <c r="G28" s="193"/>
      <c r="H28" s="193"/>
      <c r="I28" s="193"/>
      <c r="J28" s="193"/>
      <c r="K28" s="193"/>
      <c r="L28" s="193"/>
      <c r="M28" s="193"/>
      <c r="N28" s="193"/>
      <c r="O28" s="193"/>
      <c r="P28" s="193"/>
      <c r="Q28" s="202"/>
      <c r="R28" s="237"/>
      <c r="S28" s="196"/>
      <c r="T28" s="196"/>
      <c r="U28" s="196"/>
      <c r="V28" s="193"/>
      <c r="W28" s="193"/>
      <c r="X28" s="193"/>
      <c r="Y28" s="193"/>
      <c r="Z28" s="193"/>
      <c r="AA28" s="193"/>
      <c r="AB28" s="193"/>
      <c r="AC28" s="193"/>
      <c r="AD28" s="193"/>
      <c r="AE28" s="193"/>
      <c r="AF28" s="193"/>
      <c r="AG28" s="193"/>
      <c r="AH28" s="193"/>
      <c r="AI28" s="194"/>
    </row>
    <row r="29" spans="1:35" s="27" customFormat="1" x14ac:dyDescent="0.7">
      <c r="A29" s="237" t="s">
        <v>10</v>
      </c>
      <c r="B29" s="196"/>
      <c r="C29" s="196"/>
      <c r="D29" s="196"/>
      <c r="E29" s="193" t="str">
        <f>IF(入力シート!J10="","",入力シート!J10)</f>
        <v>区内在住でおおむね60歳以上の人</v>
      </c>
      <c r="F29" s="193"/>
      <c r="G29" s="193"/>
      <c r="H29" s="193"/>
      <c r="I29" s="193"/>
      <c r="J29" s="193"/>
      <c r="K29" s="193"/>
      <c r="L29" s="193"/>
      <c r="M29" s="193"/>
      <c r="N29" s="193"/>
      <c r="O29" s="193"/>
      <c r="P29" s="193"/>
      <c r="Q29" s="202"/>
      <c r="R29" s="237" t="s">
        <v>10</v>
      </c>
      <c r="S29" s="196"/>
      <c r="T29" s="196"/>
      <c r="U29" s="196"/>
      <c r="V29" s="193" t="str">
        <f>IF(入力シート!J11="","",入力シート!J11)</f>
        <v>区内在住でおおむね60歳以上の人</v>
      </c>
      <c r="W29" s="193"/>
      <c r="X29" s="193"/>
      <c r="Y29" s="193"/>
      <c r="Z29" s="193"/>
      <c r="AA29" s="193"/>
      <c r="AB29" s="193"/>
      <c r="AC29" s="193"/>
      <c r="AD29" s="193"/>
      <c r="AE29" s="193"/>
      <c r="AF29" s="193"/>
      <c r="AG29" s="193"/>
      <c r="AH29" s="193"/>
      <c r="AI29" s="194"/>
    </row>
    <row r="30" spans="1:35" x14ac:dyDescent="0.7">
      <c r="A30" s="237"/>
      <c r="B30" s="196"/>
      <c r="C30" s="196"/>
      <c r="D30" s="196"/>
      <c r="E30" s="193"/>
      <c r="F30" s="193"/>
      <c r="G30" s="193"/>
      <c r="H30" s="193"/>
      <c r="I30" s="193"/>
      <c r="J30" s="193"/>
      <c r="K30" s="193"/>
      <c r="L30" s="193"/>
      <c r="M30" s="193"/>
      <c r="N30" s="193"/>
      <c r="O30" s="193"/>
      <c r="P30" s="193"/>
      <c r="Q30" s="202"/>
      <c r="R30" s="237"/>
      <c r="S30" s="196"/>
      <c r="T30" s="196"/>
      <c r="U30" s="196"/>
      <c r="V30" s="193"/>
      <c r="W30" s="193"/>
      <c r="X30" s="193"/>
      <c r="Y30" s="193"/>
      <c r="Z30" s="193"/>
      <c r="AA30" s="193"/>
      <c r="AB30" s="193"/>
      <c r="AC30" s="193"/>
      <c r="AD30" s="193"/>
      <c r="AE30" s="193"/>
      <c r="AF30" s="193"/>
      <c r="AG30" s="193"/>
      <c r="AH30" s="193"/>
      <c r="AI30" s="194"/>
    </row>
    <row r="31" spans="1:35" x14ac:dyDescent="0.7">
      <c r="A31" s="237" t="s">
        <v>11</v>
      </c>
      <c r="B31" s="196"/>
      <c r="C31" s="196"/>
      <c r="D31" s="196"/>
      <c r="E31" s="193" t="str">
        <f>IF(入力シート!K10="","",入力シート!K10)</f>
        <v>12人</v>
      </c>
      <c r="F31" s="193"/>
      <c r="G31" s="193"/>
      <c r="H31" s="193"/>
      <c r="I31" s="193"/>
      <c r="J31" s="193"/>
      <c r="K31" s="193"/>
      <c r="L31" s="193"/>
      <c r="M31" s="193"/>
      <c r="N31" s="193"/>
      <c r="O31" s="193"/>
      <c r="P31" s="193"/>
      <c r="Q31" s="202"/>
      <c r="R31" s="237" t="s">
        <v>11</v>
      </c>
      <c r="S31" s="196"/>
      <c r="T31" s="196"/>
      <c r="U31" s="196"/>
      <c r="V31" s="193" t="str">
        <f>IF(入力シート!K11="","",入力シート!K11)</f>
        <v>15人</v>
      </c>
      <c r="W31" s="193"/>
      <c r="X31" s="193"/>
      <c r="Y31" s="193"/>
      <c r="Z31" s="193"/>
      <c r="AA31" s="193"/>
      <c r="AB31" s="193"/>
      <c r="AC31" s="193"/>
      <c r="AD31" s="193"/>
      <c r="AE31" s="193"/>
      <c r="AF31" s="193"/>
      <c r="AG31" s="193"/>
      <c r="AH31" s="193"/>
      <c r="AI31" s="194"/>
    </row>
    <row r="32" spans="1:35" x14ac:dyDescent="0.7">
      <c r="A32" s="237" t="s">
        <v>12</v>
      </c>
      <c r="B32" s="196"/>
      <c r="C32" s="196"/>
      <c r="D32" s="196"/>
      <c r="E32" s="193" t="str">
        <f>IF(入力シート!L10="","",入力シート!L10)</f>
        <v>勤労福祉会館</v>
      </c>
      <c r="F32" s="193"/>
      <c r="G32" s="193"/>
      <c r="H32" s="193"/>
      <c r="I32" s="193"/>
      <c r="J32" s="193"/>
      <c r="K32" s="193"/>
      <c r="L32" s="193"/>
      <c r="M32" s="193"/>
      <c r="N32" s="193"/>
      <c r="O32" s="193"/>
      <c r="P32" s="193"/>
      <c r="Q32" s="202"/>
      <c r="R32" s="237" t="s">
        <v>12</v>
      </c>
      <c r="S32" s="196"/>
      <c r="T32" s="196"/>
      <c r="U32" s="196"/>
      <c r="V32" s="193" t="str">
        <f>IF(入力シート!L11="","",入力シート!L11)</f>
        <v>総合ケアコミュニティ・せせらぎ</v>
      </c>
      <c r="W32" s="193"/>
      <c r="X32" s="193"/>
      <c r="Y32" s="193"/>
      <c r="Z32" s="193"/>
      <c r="AA32" s="193"/>
      <c r="AB32" s="193"/>
      <c r="AC32" s="193"/>
      <c r="AD32" s="193"/>
      <c r="AE32" s="193"/>
      <c r="AF32" s="193"/>
      <c r="AG32" s="193"/>
      <c r="AH32" s="193"/>
      <c r="AI32" s="194"/>
    </row>
    <row r="33" spans="1:35" x14ac:dyDescent="0.7">
      <c r="A33" s="237" t="s">
        <v>13</v>
      </c>
      <c r="B33" s="196"/>
      <c r="C33" s="196"/>
      <c r="D33" s="196"/>
      <c r="E33" s="193" t="str">
        <f>IF(入力シート!M10="","",入力シート!M10)</f>
        <v>無料</v>
      </c>
      <c r="F33" s="193"/>
      <c r="G33" s="193"/>
      <c r="H33" s="193"/>
      <c r="I33" s="193"/>
      <c r="J33" s="193"/>
      <c r="K33" s="193"/>
      <c r="L33" s="193"/>
      <c r="M33" s="193"/>
      <c r="N33" s="193"/>
      <c r="O33" s="193"/>
      <c r="P33" s="193"/>
      <c r="Q33" s="202"/>
      <c r="R33" s="237" t="s">
        <v>13</v>
      </c>
      <c r="S33" s="196"/>
      <c r="T33" s="196"/>
      <c r="U33" s="196"/>
      <c r="V33" s="193" t="str">
        <f>IF(入力シート!M11="","",入力シート!M11)</f>
        <v>無料</v>
      </c>
      <c r="W33" s="193"/>
      <c r="X33" s="193"/>
      <c r="Y33" s="193"/>
      <c r="Z33" s="193"/>
      <c r="AA33" s="193"/>
      <c r="AB33" s="193"/>
      <c r="AC33" s="193"/>
      <c r="AD33" s="193"/>
      <c r="AE33" s="193"/>
      <c r="AF33" s="193"/>
      <c r="AG33" s="193"/>
      <c r="AH33" s="193"/>
      <c r="AI33" s="194"/>
    </row>
    <row r="34" spans="1:35" s="27" customFormat="1" x14ac:dyDescent="0.7">
      <c r="A34" s="237" t="s">
        <v>39</v>
      </c>
      <c r="B34" s="196"/>
      <c r="C34" s="196"/>
      <c r="D34" s="196"/>
      <c r="E34" s="193" t="str">
        <f>IF(入力シート!N10="","",入力シート!N10)</f>
        <v>高齢者福祉課サービス事業係
TEL3463-1873
FAX3463-2873</v>
      </c>
      <c r="F34" s="193"/>
      <c r="G34" s="193"/>
      <c r="H34" s="193"/>
      <c r="I34" s="193"/>
      <c r="J34" s="193"/>
      <c r="K34" s="193"/>
      <c r="L34" s="193"/>
      <c r="M34" s="193"/>
      <c r="N34" s="193"/>
      <c r="O34" s="193"/>
      <c r="P34" s="193"/>
      <c r="Q34" s="202"/>
      <c r="R34" s="237" t="s">
        <v>39</v>
      </c>
      <c r="S34" s="196"/>
      <c r="T34" s="196"/>
      <c r="U34" s="196"/>
      <c r="V34" s="193" t="str">
        <f>IF(入力シート!N11="","",入力シート!N11)</f>
        <v>高齢者福祉課サービス事業係
TEL3463-1873
FAX3463-2873</v>
      </c>
      <c r="W34" s="193"/>
      <c r="X34" s="193"/>
      <c r="Y34" s="193"/>
      <c r="Z34" s="193"/>
      <c r="AA34" s="193"/>
      <c r="AB34" s="193"/>
      <c r="AC34" s="193"/>
      <c r="AD34" s="193"/>
      <c r="AE34" s="193"/>
      <c r="AF34" s="193"/>
      <c r="AG34" s="193"/>
      <c r="AH34" s="193"/>
      <c r="AI34" s="194"/>
    </row>
    <row r="35" spans="1:35" s="27" customFormat="1" x14ac:dyDescent="0.7">
      <c r="A35" s="237"/>
      <c r="B35" s="196"/>
      <c r="C35" s="196"/>
      <c r="D35" s="196"/>
      <c r="E35" s="193"/>
      <c r="F35" s="193"/>
      <c r="G35" s="193"/>
      <c r="H35" s="193"/>
      <c r="I35" s="193"/>
      <c r="J35" s="193"/>
      <c r="K35" s="193"/>
      <c r="L35" s="193"/>
      <c r="M35" s="193"/>
      <c r="N35" s="193"/>
      <c r="O35" s="193"/>
      <c r="P35" s="193"/>
      <c r="Q35" s="202"/>
      <c r="R35" s="237"/>
      <c r="S35" s="196"/>
      <c r="T35" s="196"/>
      <c r="U35" s="196"/>
      <c r="V35" s="193"/>
      <c r="W35" s="193"/>
      <c r="X35" s="193"/>
      <c r="Y35" s="193"/>
      <c r="Z35" s="193"/>
      <c r="AA35" s="193"/>
      <c r="AB35" s="193"/>
      <c r="AC35" s="193"/>
      <c r="AD35" s="193"/>
      <c r="AE35" s="193"/>
      <c r="AF35" s="193"/>
      <c r="AG35" s="193"/>
      <c r="AH35" s="193"/>
      <c r="AI35" s="194"/>
    </row>
    <row r="36" spans="1:35" s="27" customFormat="1" x14ac:dyDescent="0.7">
      <c r="A36" s="237"/>
      <c r="B36" s="196"/>
      <c r="C36" s="196"/>
      <c r="D36" s="196"/>
      <c r="E36" s="193"/>
      <c r="F36" s="193"/>
      <c r="G36" s="193"/>
      <c r="H36" s="193"/>
      <c r="I36" s="193"/>
      <c r="J36" s="193"/>
      <c r="K36" s="193"/>
      <c r="L36" s="193"/>
      <c r="M36" s="193"/>
      <c r="N36" s="193"/>
      <c r="O36" s="193"/>
      <c r="P36" s="193"/>
      <c r="Q36" s="202"/>
      <c r="R36" s="237"/>
      <c r="S36" s="196"/>
      <c r="T36" s="196"/>
      <c r="U36" s="196"/>
      <c r="V36" s="193"/>
      <c r="W36" s="193"/>
      <c r="X36" s="193"/>
      <c r="Y36" s="193"/>
      <c r="Z36" s="193"/>
      <c r="AA36" s="193"/>
      <c r="AB36" s="193"/>
      <c r="AC36" s="193"/>
      <c r="AD36" s="193"/>
      <c r="AE36" s="193"/>
      <c r="AF36" s="193"/>
      <c r="AG36" s="193"/>
      <c r="AH36" s="193"/>
      <c r="AI36" s="194"/>
    </row>
    <row r="37" spans="1:35" x14ac:dyDescent="0.7">
      <c r="A37" s="237"/>
      <c r="B37" s="196"/>
      <c r="C37" s="196"/>
      <c r="D37" s="196"/>
      <c r="E37" s="193"/>
      <c r="F37" s="193"/>
      <c r="G37" s="193"/>
      <c r="H37" s="193"/>
      <c r="I37" s="193"/>
      <c r="J37" s="193"/>
      <c r="K37" s="193"/>
      <c r="L37" s="193"/>
      <c r="M37" s="193"/>
      <c r="N37" s="193"/>
      <c r="O37" s="193"/>
      <c r="P37" s="193"/>
      <c r="Q37" s="202"/>
      <c r="R37" s="237"/>
      <c r="S37" s="196"/>
      <c r="T37" s="196"/>
      <c r="U37" s="196"/>
      <c r="V37" s="193"/>
      <c r="W37" s="193"/>
      <c r="X37" s="193"/>
      <c r="Y37" s="193"/>
      <c r="Z37" s="193"/>
      <c r="AA37" s="193"/>
      <c r="AB37" s="193"/>
      <c r="AC37" s="193"/>
      <c r="AD37" s="193"/>
      <c r="AE37" s="193"/>
      <c r="AF37" s="193"/>
      <c r="AG37" s="193"/>
      <c r="AH37" s="193"/>
      <c r="AI37" s="194"/>
    </row>
    <row r="38" spans="1:35" ht="18" thickBot="1" x14ac:dyDescent="0.75">
      <c r="A38" s="236" t="s">
        <v>15</v>
      </c>
      <c r="B38" s="198"/>
      <c r="C38" s="198"/>
      <c r="D38" s="198"/>
      <c r="E38" s="199" t="str">
        <f>IF(入力シート!P10="","",入力シート!P10)</f>
        <v>持ち物：水分補給の飲み物、運動できる服装、室内用運動靴、マスク着用
開催日：8月・12月は8週のみ実施。また、施設の状況等により、実施のない日にちもあるため、詳細はチラシ等でご確認ください。</v>
      </c>
      <c r="F38" s="199"/>
      <c r="G38" s="199"/>
      <c r="H38" s="199"/>
      <c r="I38" s="199"/>
      <c r="J38" s="199"/>
      <c r="K38" s="199"/>
      <c r="L38" s="199"/>
      <c r="M38" s="199"/>
      <c r="N38" s="199"/>
      <c r="O38" s="199"/>
      <c r="P38" s="199"/>
      <c r="Q38" s="201"/>
      <c r="R38" s="236" t="s">
        <v>15</v>
      </c>
      <c r="S38" s="198"/>
      <c r="T38" s="198"/>
      <c r="U38" s="198"/>
      <c r="V38" s="199" t="str">
        <f>IF(入力シート!P11="","",入力シート!P11)</f>
        <v>持ち物：水分補給の飲み物、運動できる服装、室内用運動靴、マスク着用
開催日：8月・12月は9週のみ実施。また、施設の状況等により、実施のない日にちもあるため、詳細はチラシ等でご確認ください。</v>
      </c>
      <c r="W38" s="199"/>
      <c r="X38" s="199"/>
      <c r="Y38" s="199"/>
      <c r="Z38" s="199"/>
      <c r="AA38" s="199"/>
      <c r="AB38" s="199"/>
      <c r="AC38" s="199"/>
      <c r="AD38" s="199"/>
      <c r="AE38" s="199"/>
      <c r="AF38" s="199"/>
      <c r="AG38" s="199"/>
      <c r="AH38" s="199"/>
      <c r="AI38" s="200"/>
    </row>
  </sheetData>
  <mergeCells count="96">
    <mergeCell ref="A2:D2"/>
    <mergeCell ref="E2:Q2"/>
    <mergeCell ref="A3:D3"/>
    <mergeCell ref="E3:Q3"/>
    <mergeCell ref="V12:AI12"/>
    <mergeCell ref="V10:AI11"/>
    <mergeCell ref="A4:D4"/>
    <mergeCell ref="E4:Q4"/>
    <mergeCell ref="A5:D6"/>
    <mergeCell ref="E5:Q6"/>
    <mergeCell ref="V13:AI13"/>
    <mergeCell ref="R2:U2"/>
    <mergeCell ref="V2:AI2"/>
    <mergeCell ref="R3:U3"/>
    <mergeCell ref="V3:AI3"/>
    <mergeCell ref="V7:AI7"/>
    <mergeCell ref="R10:U11"/>
    <mergeCell ref="R4:U4"/>
    <mergeCell ref="V4:AI4"/>
    <mergeCell ref="R5:U6"/>
    <mergeCell ref="V5:AI6"/>
    <mergeCell ref="V8:AI9"/>
    <mergeCell ref="R22:U22"/>
    <mergeCell ref="A10:D11"/>
    <mergeCell ref="E10:Q11"/>
    <mergeCell ref="A21:D21"/>
    <mergeCell ref="R7:U7"/>
    <mergeCell ref="R8:U9"/>
    <mergeCell ref="A7:D7"/>
    <mergeCell ref="E7:Q7"/>
    <mergeCell ref="A8:D9"/>
    <mergeCell ref="E8:Q9"/>
    <mergeCell ref="A12:D12"/>
    <mergeCell ref="E12:Q12"/>
    <mergeCell ref="R13:U13"/>
    <mergeCell ref="R14:U14"/>
    <mergeCell ref="R21:U21"/>
    <mergeCell ref="R12:U12"/>
    <mergeCell ref="A13:D13"/>
    <mergeCell ref="E13:Q13"/>
    <mergeCell ref="A24:D25"/>
    <mergeCell ref="A14:D14"/>
    <mergeCell ref="E14:Q14"/>
    <mergeCell ref="A23:D23"/>
    <mergeCell ref="A22:D22"/>
    <mergeCell ref="E23:Q23"/>
    <mergeCell ref="E21:Q21"/>
    <mergeCell ref="E22:Q22"/>
    <mergeCell ref="V14:AI14"/>
    <mergeCell ref="E31:Q31"/>
    <mergeCell ref="E29:Q30"/>
    <mergeCell ref="E26:Q26"/>
    <mergeCell ref="E27:Q28"/>
    <mergeCell ref="V19:AI19"/>
    <mergeCell ref="V15:AI18"/>
    <mergeCell ref="V31:AI31"/>
    <mergeCell ref="V29:AI30"/>
    <mergeCell ref="V26:AI26"/>
    <mergeCell ref="V27:AI28"/>
    <mergeCell ref="V24:AI25"/>
    <mergeCell ref="V21:AI21"/>
    <mergeCell ref="V23:AI23"/>
    <mergeCell ref="R24:U25"/>
    <mergeCell ref="V22:AI22"/>
    <mergeCell ref="A31:D31"/>
    <mergeCell ref="R19:U19"/>
    <mergeCell ref="R15:U18"/>
    <mergeCell ref="A19:D19"/>
    <mergeCell ref="E19:Q19"/>
    <mergeCell ref="A15:D18"/>
    <mergeCell ref="E15:Q18"/>
    <mergeCell ref="R31:U31"/>
    <mergeCell ref="R29:U30"/>
    <mergeCell ref="R26:U26"/>
    <mergeCell ref="R27:U28"/>
    <mergeCell ref="A29:D30"/>
    <mergeCell ref="A27:D28"/>
    <mergeCell ref="E24:Q25"/>
    <mergeCell ref="A26:D26"/>
    <mergeCell ref="R23:U23"/>
    <mergeCell ref="E38:Q38"/>
    <mergeCell ref="E34:Q37"/>
    <mergeCell ref="E32:Q32"/>
    <mergeCell ref="E33:Q33"/>
    <mergeCell ref="A38:D38"/>
    <mergeCell ref="A34:D37"/>
    <mergeCell ref="A32:D32"/>
    <mergeCell ref="A33:D33"/>
    <mergeCell ref="R38:U38"/>
    <mergeCell ref="V38:AI38"/>
    <mergeCell ref="R34:U37"/>
    <mergeCell ref="V34:AI37"/>
    <mergeCell ref="R32:U32"/>
    <mergeCell ref="V32:AI32"/>
    <mergeCell ref="R33:U33"/>
    <mergeCell ref="V33:AI33"/>
  </mergeCells>
  <phoneticPr fontId="3"/>
  <pageMargins left="0.7" right="0.7" top="0.75" bottom="0.75" header="0.3" footer="0.3"/>
  <pageSetup paperSize="9" orientation="portrait" r:id="rId1"/>
  <headerFooter>
    <oddHeader>&amp;C詳細情報シート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0151D-E1D1-42C6-95AE-524FBBACF3B3}">
  <dimension ref="A1:AI38"/>
  <sheetViews>
    <sheetView view="pageLayout" zoomScaleNormal="100" workbookViewId="0"/>
  </sheetViews>
  <sheetFormatPr defaultColWidth="8.9375" defaultRowHeight="17.649999999999999" x14ac:dyDescent="0.7"/>
  <cols>
    <col min="1" max="245" width="2.1875" customWidth="1"/>
  </cols>
  <sheetData>
    <row r="1" spans="1:35" ht="18" thickBot="1" x14ac:dyDescent="0.75">
      <c r="A1" s="3">
        <v>9</v>
      </c>
      <c r="B1" s="3"/>
      <c r="C1" s="3"/>
      <c r="D1" s="3"/>
      <c r="E1" s="3"/>
      <c r="F1" s="3"/>
      <c r="G1" s="3"/>
      <c r="H1" s="3"/>
      <c r="I1" s="3"/>
      <c r="J1" s="3"/>
      <c r="K1" s="3"/>
      <c r="L1" s="3"/>
      <c r="M1" s="3"/>
      <c r="N1" s="3"/>
      <c r="O1" s="3"/>
      <c r="P1" s="3"/>
      <c r="Q1" s="3"/>
      <c r="R1" s="3">
        <v>1</v>
      </c>
      <c r="S1" s="3">
        <v>0</v>
      </c>
      <c r="T1" s="3"/>
      <c r="U1" s="3"/>
      <c r="V1" s="3"/>
      <c r="W1" s="3"/>
      <c r="X1" s="3"/>
      <c r="Y1" s="3"/>
      <c r="Z1" s="3"/>
      <c r="AA1" s="3"/>
      <c r="AB1" s="3"/>
      <c r="AC1" s="3"/>
      <c r="AD1" s="3"/>
      <c r="AE1" s="3"/>
      <c r="AF1" s="3"/>
      <c r="AG1" s="3"/>
      <c r="AH1" s="3"/>
      <c r="AI1" s="3"/>
    </row>
    <row r="2" spans="1:35" x14ac:dyDescent="0.7">
      <c r="A2" s="238" t="s">
        <v>3</v>
      </c>
      <c r="B2" s="228"/>
      <c r="C2" s="228"/>
      <c r="D2" s="228"/>
      <c r="E2" s="213" t="str">
        <f>IF(入力シート!B12="","",入力シート!B12)</f>
        <v>若返るダイヤモンド体操</v>
      </c>
      <c r="F2" s="213"/>
      <c r="G2" s="213"/>
      <c r="H2" s="213"/>
      <c r="I2" s="213"/>
      <c r="J2" s="213"/>
      <c r="K2" s="213"/>
      <c r="L2" s="213"/>
      <c r="M2" s="213"/>
      <c r="N2" s="213"/>
      <c r="O2" s="213"/>
      <c r="P2" s="213"/>
      <c r="Q2" s="214"/>
      <c r="R2" s="238" t="s">
        <v>3</v>
      </c>
      <c r="S2" s="228"/>
      <c r="T2" s="228"/>
      <c r="U2" s="228"/>
      <c r="V2" s="213" t="str">
        <f>IF(入力シート!B13="","",入力シート!B13)</f>
        <v>なんでもスマホ相談</v>
      </c>
      <c r="W2" s="213"/>
      <c r="X2" s="213"/>
      <c r="Y2" s="213"/>
      <c r="Z2" s="213"/>
      <c r="AA2" s="213"/>
      <c r="AB2" s="213"/>
      <c r="AC2" s="213"/>
      <c r="AD2" s="213"/>
      <c r="AE2" s="213"/>
      <c r="AF2" s="213"/>
      <c r="AG2" s="213"/>
      <c r="AH2" s="213"/>
      <c r="AI2" s="231"/>
    </row>
    <row r="3" spans="1:35" x14ac:dyDescent="0.7">
      <c r="A3" s="237" t="s">
        <v>2</v>
      </c>
      <c r="B3" s="196"/>
      <c r="C3" s="196"/>
      <c r="D3" s="196"/>
      <c r="E3" s="193" t="str">
        <f>IF(入力シート!A12="","",入力シート!A12)</f>
        <v>当日会場受付</v>
      </c>
      <c r="F3" s="193"/>
      <c r="G3" s="193"/>
      <c r="H3" s="193"/>
      <c r="I3" s="193"/>
      <c r="J3" s="193"/>
      <c r="K3" s="193"/>
      <c r="L3" s="193"/>
      <c r="M3" s="193"/>
      <c r="N3" s="193"/>
      <c r="O3" s="193"/>
      <c r="P3" s="193"/>
      <c r="Q3" s="202"/>
      <c r="R3" s="237" t="s">
        <v>38</v>
      </c>
      <c r="S3" s="196"/>
      <c r="T3" s="196"/>
      <c r="U3" s="196"/>
      <c r="V3" s="193" t="str">
        <f>IF(入力シート!A13="","",入力シート!A13)</f>
        <v>事前申込</v>
      </c>
      <c r="W3" s="193"/>
      <c r="X3" s="193"/>
      <c r="Y3" s="193"/>
      <c r="Z3" s="193"/>
      <c r="AA3" s="193"/>
      <c r="AB3" s="193"/>
      <c r="AC3" s="193"/>
      <c r="AD3" s="193"/>
      <c r="AE3" s="193"/>
      <c r="AF3" s="193"/>
      <c r="AG3" s="193"/>
      <c r="AH3" s="193"/>
      <c r="AI3" s="194"/>
    </row>
    <row r="4" spans="1:35" x14ac:dyDescent="0.7">
      <c r="A4" s="237" t="s">
        <v>4</v>
      </c>
      <c r="B4" s="196"/>
      <c r="C4" s="196"/>
      <c r="D4" s="196"/>
      <c r="E4" s="193" t="str">
        <f>IF(入力シート!C12="","",入力シート!C12)</f>
        <v/>
      </c>
      <c r="F4" s="193"/>
      <c r="G4" s="193"/>
      <c r="H4" s="193"/>
      <c r="I4" s="193"/>
      <c r="J4" s="193"/>
      <c r="K4" s="193"/>
      <c r="L4" s="193"/>
      <c r="M4" s="193"/>
      <c r="N4" s="193"/>
      <c r="O4" s="193"/>
      <c r="P4" s="193"/>
      <c r="Q4" s="202"/>
      <c r="R4" s="237" t="s">
        <v>4</v>
      </c>
      <c r="S4" s="196"/>
      <c r="T4" s="196"/>
      <c r="U4" s="196"/>
      <c r="V4" s="193" t="str">
        <f>IF(入力シート!C13="","",入力シート!C13)</f>
        <v/>
      </c>
      <c r="W4" s="193"/>
      <c r="X4" s="193"/>
      <c r="Y4" s="193"/>
      <c r="Z4" s="193"/>
      <c r="AA4" s="193"/>
      <c r="AB4" s="193"/>
      <c r="AC4" s="193"/>
      <c r="AD4" s="193"/>
      <c r="AE4" s="193"/>
      <c r="AF4" s="193"/>
      <c r="AG4" s="193"/>
      <c r="AH4" s="193"/>
      <c r="AI4" s="194"/>
    </row>
    <row r="5" spans="1:35" s="27" customFormat="1" x14ac:dyDescent="0.7">
      <c r="A5" s="237" t="s">
        <v>5</v>
      </c>
      <c r="B5" s="196"/>
      <c r="C5" s="196"/>
      <c r="D5" s="196"/>
      <c r="E5" s="193" t="str">
        <f>IF(入力シート!D12="","",入力シート!D12)</f>
        <v>座位・立位・エアロビクス・セラバンドを使用した体操</v>
      </c>
      <c r="F5" s="193"/>
      <c r="G5" s="193"/>
      <c r="H5" s="193"/>
      <c r="I5" s="193"/>
      <c r="J5" s="193"/>
      <c r="K5" s="193"/>
      <c r="L5" s="193"/>
      <c r="M5" s="193"/>
      <c r="N5" s="193"/>
      <c r="O5" s="193"/>
      <c r="P5" s="193"/>
      <c r="Q5" s="202"/>
      <c r="R5" s="237" t="s">
        <v>5</v>
      </c>
      <c r="S5" s="196"/>
      <c r="T5" s="196"/>
      <c r="U5" s="196"/>
      <c r="V5" s="193" t="str">
        <f>IF(入力シート!D13="","",入力シート!D13)</f>
        <v>スマホの基本操作、メールの送受信、インターネット検索等を相談できます。</v>
      </c>
      <c r="W5" s="193"/>
      <c r="X5" s="193"/>
      <c r="Y5" s="193"/>
      <c r="Z5" s="193"/>
      <c r="AA5" s="193"/>
      <c r="AB5" s="193"/>
      <c r="AC5" s="193"/>
      <c r="AD5" s="193"/>
      <c r="AE5" s="193"/>
      <c r="AF5" s="193"/>
      <c r="AG5" s="193"/>
      <c r="AH5" s="193"/>
      <c r="AI5" s="194"/>
    </row>
    <row r="6" spans="1:35" x14ac:dyDescent="0.7">
      <c r="A6" s="237"/>
      <c r="B6" s="196"/>
      <c r="C6" s="196"/>
      <c r="D6" s="196"/>
      <c r="E6" s="193"/>
      <c r="F6" s="193"/>
      <c r="G6" s="193"/>
      <c r="H6" s="193"/>
      <c r="I6" s="193"/>
      <c r="J6" s="193"/>
      <c r="K6" s="193"/>
      <c r="L6" s="193"/>
      <c r="M6" s="193"/>
      <c r="N6" s="193"/>
      <c r="O6" s="193"/>
      <c r="P6" s="193"/>
      <c r="Q6" s="202"/>
      <c r="R6" s="237"/>
      <c r="S6" s="196"/>
      <c r="T6" s="196"/>
      <c r="U6" s="196"/>
      <c r="V6" s="193"/>
      <c r="W6" s="193"/>
      <c r="X6" s="193"/>
      <c r="Y6" s="193"/>
      <c r="Z6" s="193"/>
      <c r="AA6" s="193"/>
      <c r="AB6" s="193"/>
      <c r="AC6" s="193"/>
      <c r="AD6" s="193"/>
      <c r="AE6" s="193"/>
      <c r="AF6" s="193"/>
      <c r="AG6" s="193"/>
      <c r="AH6" s="193"/>
      <c r="AI6" s="194"/>
    </row>
    <row r="7" spans="1:35" x14ac:dyDescent="0.7">
      <c r="A7" s="237" t="s">
        <v>7</v>
      </c>
      <c r="B7" s="196"/>
      <c r="C7" s="196"/>
      <c r="D7" s="196"/>
      <c r="E7" s="193" t="str">
        <f>IF(入力シート!F12="","",入力シート!F12)</f>
        <v/>
      </c>
      <c r="F7" s="193"/>
      <c r="G7" s="193"/>
      <c r="H7" s="193"/>
      <c r="I7" s="193"/>
      <c r="J7" s="193"/>
      <c r="K7" s="193"/>
      <c r="L7" s="193"/>
      <c r="M7" s="193"/>
      <c r="N7" s="193"/>
      <c r="O7" s="193"/>
      <c r="P7" s="193"/>
      <c r="Q7" s="202"/>
      <c r="R7" s="237" t="s">
        <v>7</v>
      </c>
      <c r="S7" s="196"/>
      <c r="T7" s="196"/>
      <c r="U7" s="196"/>
      <c r="V7" s="193" t="str">
        <f>IF(入力シート!F13="","",入力シート!F13)</f>
        <v/>
      </c>
      <c r="W7" s="193"/>
      <c r="X7" s="193"/>
      <c r="Y7" s="193"/>
      <c r="Z7" s="193"/>
      <c r="AA7" s="193"/>
      <c r="AB7" s="193"/>
      <c r="AC7" s="193"/>
      <c r="AD7" s="193"/>
      <c r="AE7" s="193"/>
      <c r="AF7" s="193"/>
      <c r="AG7" s="193"/>
      <c r="AH7" s="193"/>
      <c r="AI7" s="194"/>
    </row>
    <row r="8" spans="1:35" s="27" customFormat="1" x14ac:dyDescent="0.7">
      <c r="A8" s="237" t="s">
        <v>9</v>
      </c>
      <c r="B8" s="196"/>
      <c r="C8" s="196"/>
      <c r="D8" s="196"/>
      <c r="E8" s="193" t="str">
        <f>IF(入力シート!H12="","",入力シート!H12)</f>
        <v>毎週（月）※祝日除く　10：00～11：30</v>
      </c>
      <c r="F8" s="193"/>
      <c r="G8" s="193"/>
      <c r="H8" s="193"/>
      <c r="I8" s="193"/>
      <c r="J8" s="193"/>
      <c r="K8" s="193"/>
      <c r="L8" s="193"/>
      <c r="M8" s="193"/>
      <c r="N8" s="193"/>
      <c r="O8" s="193"/>
      <c r="P8" s="193"/>
      <c r="Q8" s="202"/>
      <c r="R8" s="237" t="s">
        <v>9</v>
      </c>
      <c r="S8" s="196"/>
      <c r="T8" s="196"/>
      <c r="U8" s="196"/>
      <c r="V8" s="193" t="str">
        <f>IF(入力シート!H13="","",入力シート!H13)</f>
        <v>毎週（火）・（金）　※祝日除く
11:30～18:30</v>
      </c>
      <c r="W8" s="193"/>
      <c r="X8" s="193"/>
      <c r="Y8" s="193"/>
      <c r="Z8" s="193"/>
      <c r="AA8" s="193"/>
      <c r="AB8" s="193"/>
      <c r="AC8" s="193"/>
      <c r="AD8" s="193"/>
      <c r="AE8" s="193"/>
      <c r="AF8" s="193"/>
      <c r="AG8" s="193"/>
      <c r="AH8" s="193"/>
      <c r="AI8" s="194"/>
    </row>
    <row r="9" spans="1:35" x14ac:dyDescent="0.7">
      <c r="A9" s="237"/>
      <c r="B9" s="196"/>
      <c r="C9" s="196"/>
      <c r="D9" s="196"/>
      <c r="E9" s="193"/>
      <c r="F9" s="193"/>
      <c r="G9" s="193"/>
      <c r="H9" s="193"/>
      <c r="I9" s="193"/>
      <c r="J9" s="193"/>
      <c r="K9" s="193"/>
      <c r="L9" s="193"/>
      <c r="M9" s="193"/>
      <c r="N9" s="193"/>
      <c r="O9" s="193"/>
      <c r="P9" s="193"/>
      <c r="Q9" s="202"/>
      <c r="R9" s="237"/>
      <c r="S9" s="196"/>
      <c r="T9" s="196"/>
      <c r="U9" s="196"/>
      <c r="V9" s="193"/>
      <c r="W9" s="193"/>
      <c r="X9" s="193"/>
      <c r="Y9" s="193"/>
      <c r="Z9" s="193"/>
      <c r="AA9" s="193"/>
      <c r="AB9" s="193"/>
      <c r="AC9" s="193"/>
      <c r="AD9" s="193"/>
      <c r="AE9" s="193"/>
      <c r="AF9" s="193"/>
      <c r="AG9" s="193"/>
      <c r="AH9" s="193"/>
      <c r="AI9" s="194"/>
    </row>
    <row r="10" spans="1:35" s="27" customFormat="1" x14ac:dyDescent="0.7">
      <c r="A10" s="237" t="s">
        <v>10</v>
      </c>
      <c r="B10" s="196"/>
      <c r="C10" s="196"/>
      <c r="D10" s="196"/>
      <c r="E10" s="193" t="str">
        <f>IF(入力シート!J12="","",入力シート!J12)</f>
        <v>区内在住でおおむね60歳以上の人</v>
      </c>
      <c r="F10" s="193"/>
      <c r="G10" s="193"/>
      <c r="H10" s="193"/>
      <c r="I10" s="193"/>
      <c r="J10" s="193"/>
      <c r="K10" s="193"/>
      <c r="L10" s="193"/>
      <c r="M10" s="193"/>
      <c r="N10" s="193"/>
      <c r="O10" s="193"/>
      <c r="P10" s="193"/>
      <c r="Q10" s="202"/>
      <c r="R10" s="237" t="s">
        <v>10</v>
      </c>
      <c r="S10" s="196"/>
      <c r="T10" s="196"/>
      <c r="U10" s="196"/>
      <c r="V10" s="193" t="str">
        <f>IF(入力シート!J13="","",入力シート!J13)</f>
        <v>区内在住でおおむね60歳以上の人</v>
      </c>
      <c r="W10" s="193"/>
      <c r="X10" s="193"/>
      <c r="Y10" s="193"/>
      <c r="Z10" s="193"/>
      <c r="AA10" s="193"/>
      <c r="AB10" s="193"/>
      <c r="AC10" s="193"/>
      <c r="AD10" s="193"/>
      <c r="AE10" s="193"/>
      <c r="AF10" s="193"/>
      <c r="AG10" s="193"/>
      <c r="AH10" s="193"/>
      <c r="AI10" s="194"/>
    </row>
    <row r="11" spans="1:35" x14ac:dyDescent="0.7">
      <c r="A11" s="237"/>
      <c r="B11" s="196"/>
      <c r="C11" s="196"/>
      <c r="D11" s="196"/>
      <c r="E11" s="193"/>
      <c r="F11" s="193"/>
      <c r="G11" s="193"/>
      <c r="H11" s="193"/>
      <c r="I11" s="193"/>
      <c r="J11" s="193"/>
      <c r="K11" s="193"/>
      <c r="L11" s="193"/>
      <c r="M11" s="193"/>
      <c r="N11" s="193"/>
      <c r="O11" s="193"/>
      <c r="P11" s="193"/>
      <c r="Q11" s="202"/>
      <c r="R11" s="237"/>
      <c r="S11" s="196"/>
      <c r="T11" s="196"/>
      <c r="U11" s="196"/>
      <c r="V11" s="193"/>
      <c r="W11" s="193"/>
      <c r="X11" s="193"/>
      <c r="Y11" s="193"/>
      <c r="Z11" s="193"/>
      <c r="AA11" s="193"/>
      <c r="AB11" s="193"/>
      <c r="AC11" s="193"/>
      <c r="AD11" s="193"/>
      <c r="AE11" s="193"/>
      <c r="AF11" s="193"/>
      <c r="AG11" s="193"/>
      <c r="AH11" s="193"/>
      <c r="AI11" s="194"/>
    </row>
    <row r="12" spans="1:35" x14ac:dyDescent="0.7">
      <c r="A12" s="237" t="s">
        <v>11</v>
      </c>
      <c r="B12" s="196"/>
      <c r="C12" s="196"/>
      <c r="D12" s="196"/>
      <c r="E12" s="193" t="str">
        <f>IF(入力シート!K12="","",入力シート!K12)</f>
        <v>14人</v>
      </c>
      <c r="F12" s="193"/>
      <c r="G12" s="193"/>
      <c r="H12" s="193"/>
      <c r="I12" s="193"/>
      <c r="J12" s="193"/>
      <c r="K12" s="193"/>
      <c r="L12" s="193"/>
      <c r="M12" s="193"/>
      <c r="N12" s="193"/>
      <c r="O12" s="193"/>
      <c r="P12" s="193"/>
      <c r="Q12" s="202"/>
      <c r="R12" s="237" t="s">
        <v>11</v>
      </c>
      <c r="S12" s="196"/>
      <c r="T12" s="196"/>
      <c r="U12" s="196"/>
      <c r="V12" s="193" t="str">
        <f>IF(入力シート!K13="","",入力シート!K13)</f>
        <v/>
      </c>
      <c r="W12" s="193"/>
      <c r="X12" s="193"/>
      <c r="Y12" s="193"/>
      <c r="Z12" s="193"/>
      <c r="AA12" s="193"/>
      <c r="AB12" s="193"/>
      <c r="AC12" s="193"/>
      <c r="AD12" s="193"/>
      <c r="AE12" s="193"/>
      <c r="AF12" s="193"/>
      <c r="AG12" s="193"/>
      <c r="AH12" s="193"/>
      <c r="AI12" s="194"/>
    </row>
    <row r="13" spans="1:35" x14ac:dyDescent="0.7">
      <c r="A13" s="237" t="s">
        <v>12</v>
      </c>
      <c r="B13" s="196"/>
      <c r="C13" s="196"/>
      <c r="D13" s="196"/>
      <c r="E13" s="193" t="str">
        <f>IF(入力シート!L12="","",入力シート!L12)</f>
        <v>美竹の丘・しぶや</v>
      </c>
      <c r="F13" s="193"/>
      <c r="G13" s="193"/>
      <c r="H13" s="193"/>
      <c r="I13" s="193"/>
      <c r="J13" s="193"/>
      <c r="K13" s="193"/>
      <c r="L13" s="193"/>
      <c r="M13" s="193"/>
      <c r="N13" s="193"/>
      <c r="O13" s="193"/>
      <c r="P13" s="193"/>
      <c r="Q13" s="202"/>
      <c r="R13" s="237" t="s">
        <v>12</v>
      </c>
      <c r="S13" s="196"/>
      <c r="T13" s="196"/>
      <c r="U13" s="196"/>
      <c r="V13" s="193" t="str">
        <f>IF(入力シート!L13="","",入力シート!L13)</f>
        <v>渋谷生涯活躍ネットワーク・シブカツ</v>
      </c>
      <c r="W13" s="193"/>
      <c r="X13" s="193"/>
      <c r="Y13" s="193"/>
      <c r="Z13" s="193"/>
      <c r="AA13" s="193"/>
      <c r="AB13" s="193"/>
      <c r="AC13" s="193"/>
      <c r="AD13" s="193"/>
      <c r="AE13" s="193"/>
      <c r="AF13" s="193"/>
      <c r="AG13" s="193"/>
      <c r="AH13" s="193"/>
      <c r="AI13" s="194"/>
    </row>
    <row r="14" spans="1:35" x14ac:dyDescent="0.7">
      <c r="A14" s="237" t="s">
        <v>13</v>
      </c>
      <c r="B14" s="196"/>
      <c r="C14" s="196"/>
      <c r="D14" s="196"/>
      <c r="E14" s="193" t="str">
        <f>IF(入力シート!M12="","",入力シート!M12)</f>
        <v>無料</v>
      </c>
      <c r="F14" s="193"/>
      <c r="G14" s="193"/>
      <c r="H14" s="193"/>
      <c r="I14" s="193"/>
      <c r="J14" s="193"/>
      <c r="K14" s="193"/>
      <c r="L14" s="193"/>
      <c r="M14" s="193"/>
      <c r="N14" s="193"/>
      <c r="O14" s="193"/>
      <c r="P14" s="193"/>
      <c r="Q14" s="202"/>
      <c r="R14" s="237" t="s">
        <v>13</v>
      </c>
      <c r="S14" s="196"/>
      <c r="T14" s="196"/>
      <c r="U14" s="196"/>
      <c r="V14" s="193" t="str">
        <f>IF(入力シート!M13="","",入力シート!M13)</f>
        <v>無料</v>
      </c>
      <c r="W14" s="193"/>
      <c r="X14" s="193"/>
      <c r="Y14" s="193"/>
      <c r="Z14" s="193"/>
      <c r="AA14" s="193"/>
      <c r="AB14" s="193"/>
      <c r="AC14" s="193"/>
      <c r="AD14" s="193"/>
      <c r="AE14" s="193"/>
      <c r="AF14" s="193"/>
      <c r="AG14" s="193"/>
      <c r="AH14" s="193"/>
      <c r="AI14" s="194"/>
    </row>
    <row r="15" spans="1:35" s="27" customFormat="1" x14ac:dyDescent="0.7">
      <c r="A15" s="237" t="s">
        <v>39</v>
      </c>
      <c r="B15" s="196"/>
      <c r="C15" s="196"/>
      <c r="D15" s="196"/>
      <c r="E15" s="193" t="str">
        <f>IF(入力シート!N12="","",入力シート!N12)</f>
        <v>高齢者福祉課サービス事業係
TEL3463-1873
FAX3463-2873</v>
      </c>
      <c r="F15" s="193"/>
      <c r="G15" s="193"/>
      <c r="H15" s="193"/>
      <c r="I15" s="193"/>
      <c r="J15" s="193"/>
      <c r="K15" s="193"/>
      <c r="L15" s="193"/>
      <c r="M15" s="193"/>
      <c r="N15" s="193"/>
      <c r="O15" s="193"/>
      <c r="P15" s="193"/>
      <c r="Q15" s="202"/>
      <c r="R15" s="237" t="s">
        <v>39</v>
      </c>
      <c r="S15" s="196"/>
      <c r="T15" s="196"/>
      <c r="U15" s="196"/>
      <c r="V15" s="193" t="str">
        <f>IF(入力シート!N13="","",入力シート!N13)</f>
        <v>【予約】6451-1418
【問合せ】
㈱渋谷サービス公社（デジタルデバイド解消事業係）
TEL　3406-7641</v>
      </c>
      <c r="W15" s="193"/>
      <c r="X15" s="193"/>
      <c r="Y15" s="193"/>
      <c r="Z15" s="193"/>
      <c r="AA15" s="193"/>
      <c r="AB15" s="193"/>
      <c r="AC15" s="193"/>
      <c r="AD15" s="193"/>
      <c r="AE15" s="193"/>
      <c r="AF15" s="193"/>
      <c r="AG15" s="193"/>
      <c r="AH15" s="193"/>
      <c r="AI15" s="194"/>
    </row>
    <row r="16" spans="1:35" s="27" customFormat="1" x14ac:dyDescent="0.7">
      <c r="A16" s="237"/>
      <c r="B16" s="196"/>
      <c r="C16" s="196"/>
      <c r="D16" s="196"/>
      <c r="E16" s="193"/>
      <c r="F16" s="193"/>
      <c r="G16" s="193"/>
      <c r="H16" s="193"/>
      <c r="I16" s="193"/>
      <c r="J16" s="193"/>
      <c r="K16" s="193"/>
      <c r="L16" s="193"/>
      <c r="M16" s="193"/>
      <c r="N16" s="193"/>
      <c r="O16" s="193"/>
      <c r="P16" s="193"/>
      <c r="Q16" s="202"/>
      <c r="R16" s="237"/>
      <c r="S16" s="196"/>
      <c r="T16" s="196"/>
      <c r="U16" s="196"/>
      <c r="V16" s="193"/>
      <c r="W16" s="193"/>
      <c r="X16" s="193"/>
      <c r="Y16" s="193"/>
      <c r="Z16" s="193"/>
      <c r="AA16" s="193"/>
      <c r="AB16" s="193"/>
      <c r="AC16" s="193"/>
      <c r="AD16" s="193"/>
      <c r="AE16" s="193"/>
      <c r="AF16" s="193"/>
      <c r="AG16" s="193"/>
      <c r="AH16" s="193"/>
      <c r="AI16" s="194"/>
    </row>
    <row r="17" spans="1:35" s="27" customFormat="1" x14ac:dyDescent="0.7">
      <c r="A17" s="237"/>
      <c r="B17" s="196"/>
      <c r="C17" s="196"/>
      <c r="D17" s="196"/>
      <c r="E17" s="193"/>
      <c r="F17" s="193"/>
      <c r="G17" s="193"/>
      <c r="H17" s="193"/>
      <c r="I17" s="193"/>
      <c r="J17" s="193"/>
      <c r="K17" s="193"/>
      <c r="L17" s="193"/>
      <c r="M17" s="193"/>
      <c r="N17" s="193"/>
      <c r="O17" s="193"/>
      <c r="P17" s="193"/>
      <c r="Q17" s="202"/>
      <c r="R17" s="237"/>
      <c r="S17" s="196"/>
      <c r="T17" s="196"/>
      <c r="U17" s="196"/>
      <c r="V17" s="193"/>
      <c r="W17" s="193"/>
      <c r="X17" s="193"/>
      <c r="Y17" s="193"/>
      <c r="Z17" s="193"/>
      <c r="AA17" s="193"/>
      <c r="AB17" s="193"/>
      <c r="AC17" s="193"/>
      <c r="AD17" s="193"/>
      <c r="AE17" s="193"/>
      <c r="AF17" s="193"/>
      <c r="AG17" s="193"/>
      <c r="AH17" s="193"/>
      <c r="AI17" s="194"/>
    </row>
    <row r="18" spans="1:35" x14ac:dyDescent="0.7">
      <c r="A18" s="237"/>
      <c r="B18" s="196"/>
      <c r="C18" s="196"/>
      <c r="D18" s="196"/>
      <c r="E18" s="193"/>
      <c r="F18" s="193"/>
      <c r="G18" s="193"/>
      <c r="H18" s="193"/>
      <c r="I18" s="193"/>
      <c r="J18" s="193"/>
      <c r="K18" s="193"/>
      <c r="L18" s="193"/>
      <c r="M18" s="193"/>
      <c r="N18" s="193"/>
      <c r="O18" s="193"/>
      <c r="P18" s="193"/>
      <c r="Q18" s="202"/>
      <c r="R18" s="237"/>
      <c r="S18" s="196"/>
      <c r="T18" s="196"/>
      <c r="U18" s="196"/>
      <c r="V18" s="193"/>
      <c r="W18" s="193"/>
      <c r="X18" s="193"/>
      <c r="Y18" s="193"/>
      <c r="Z18" s="193"/>
      <c r="AA18" s="193"/>
      <c r="AB18" s="193"/>
      <c r="AC18" s="193"/>
      <c r="AD18" s="193"/>
      <c r="AE18" s="193"/>
      <c r="AF18" s="193"/>
      <c r="AG18" s="193"/>
      <c r="AH18" s="193"/>
      <c r="AI18" s="194"/>
    </row>
    <row r="19" spans="1:35" ht="18" thickBot="1" x14ac:dyDescent="0.75">
      <c r="A19" s="236" t="s">
        <v>15</v>
      </c>
      <c r="B19" s="198"/>
      <c r="C19" s="198"/>
      <c r="D19" s="198"/>
      <c r="E19" s="199" t="str">
        <f>IF(入力シート!P12="","",入力シート!P12)</f>
        <v>持ち物：水分補給の飲み物、運動できる服装、室内用運動靴、マスク着用
開催日：8月・12月は10週のみ実施。また、施設の状況等により、実施のない日にちもあるため、詳細はチラシ等でご確認ください。</v>
      </c>
      <c r="F19" s="199"/>
      <c r="G19" s="199"/>
      <c r="H19" s="199"/>
      <c r="I19" s="199"/>
      <c r="J19" s="199"/>
      <c r="K19" s="199"/>
      <c r="L19" s="199"/>
      <c r="M19" s="199"/>
      <c r="N19" s="199"/>
      <c r="O19" s="199"/>
      <c r="P19" s="199"/>
      <c r="Q19" s="201"/>
      <c r="R19" s="236" t="s">
        <v>15</v>
      </c>
      <c r="S19" s="198"/>
      <c r="T19" s="198"/>
      <c r="U19" s="198"/>
      <c r="V19" s="199" t="str">
        <f>IF(入力シート!P13="","",入力シート!P13)</f>
        <v>・申込は各施設に電話または窓口
・相談は1人30分程度（重複予約不可）</v>
      </c>
      <c r="W19" s="199"/>
      <c r="X19" s="199"/>
      <c r="Y19" s="199"/>
      <c r="Z19" s="199"/>
      <c r="AA19" s="199"/>
      <c r="AB19" s="199"/>
      <c r="AC19" s="199"/>
      <c r="AD19" s="199"/>
      <c r="AE19" s="199"/>
      <c r="AF19" s="199"/>
      <c r="AG19" s="199"/>
      <c r="AH19" s="199"/>
      <c r="AI19" s="200"/>
    </row>
    <row r="20" spans="1:35" ht="18" thickBot="1" x14ac:dyDescent="0.75">
      <c r="A20" s="3">
        <v>1</v>
      </c>
      <c r="B20" s="3">
        <v>1</v>
      </c>
      <c r="C20" s="3"/>
      <c r="D20" s="3"/>
      <c r="E20" s="28"/>
      <c r="F20" s="3"/>
      <c r="G20" s="3"/>
      <c r="H20" s="3"/>
      <c r="I20" s="3"/>
      <c r="J20" s="3"/>
      <c r="K20" s="3"/>
      <c r="L20" s="3"/>
      <c r="M20" s="3"/>
      <c r="N20" s="3"/>
      <c r="O20" s="3"/>
      <c r="P20" s="3"/>
      <c r="Q20" s="3"/>
      <c r="R20" s="3">
        <v>1</v>
      </c>
      <c r="S20" s="3">
        <v>2</v>
      </c>
      <c r="T20" s="3"/>
      <c r="U20" s="3"/>
      <c r="V20" s="3"/>
      <c r="W20" s="3"/>
      <c r="X20" s="3"/>
      <c r="Y20" s="3"/>
      <c r="Z20" s="3"/>
      <c r="AA20" s="3"/>
      <c r="AB20" s="3"/>
      <c r="AC20" s="3"/>
      <c r="AD20" s="3"/>
      <c r="AE20" s="3"/>
      <c r="AF20" s="3"/>
      <c r="AG20" s="3"/>
      <c r="AH20" s="3"/>
      <c r="AI20" s="3"/>
    </row>
    <row r="21" spans="1:35" x14ac:dyDescent="0.7">
      <c r="A21" s="238" t="s">
        <v>3</v>
      </c>
      <c r="B21" s="228"/>
      <c r="C21" s="228"/>
      <c r="D21" s="228"/>
      <c r="E21" s="213" t="str">
        <f>IF(入力シート!B14="","",入力シート!B14)</f>
        <v>なんでもスマホ相談</v>
      </c>
      <c r="F21" s="213"/>
      <c r="G21" s="213"/>
      <c r="H21" s="213"/>
      <c r="I21" s="213"/>
      <c r="J21" s="213"/>
      <c r="K21" s="213"/>
      <c r="L21" s="213"/>
      <c r="M21" s="213"/>
      <c r="N21" s="213"/>
      <c r="O21" s="213"/>
      <c r="P21" s="213"/>
      <c r="Q21" s="214"/>
      <c r="R21" s="238" t="s">
        <v>3</v>
      </c>
      <c r="S21" s="228"/>
      <c r="T21" s="228"/>
      <c r="U21" s="228"/>
      <c r="V21" s="213" t="str">
        <f>IF(入力シート!B15="","",入力シート!B15)</f>
        <v>なんでもスマホ相談</v>
      </c>
      <c r="W21" s="213"/>
      <c r="X21" s="213"/>
      <c r="Y21" s="213"/>
      <c r="Z21" s="213"/>
      <c r="AA21" s="213"/>
      <c r="AB21" s="213"/>
      <c r="AC21" s="213"/>
      <c r="AD21" s="213"/>
      <c r="AE21" s="213"/>
      <c r="AF21" s="213"/>
      <c r="AG21" s="213"/>
      <c r="AH21" s="213"/>
      <c r="AI21" s="231"/>
    </row>
    <row r="22" spans="1:35" x14ac:dyDescent="0.7">
      <c r="A22" s="237" t="s">
        <v>2</v>
      </c>
      <c r="B22" s="196"/>
      <c r="C22" s="196"/>
      <c r="D22" s="196"/>
      <c r="E22" s="193" t="str">
        <f>IF(入力シート!A14="","",入力シート!A14)</f>
        <v>事前申込</v>
      </c>
      <c r="F22" s="193"/>
      <c r="G22" s="193"/>
      <c r="H22" s="193"/>
      <c r="I22" s="193"/>
      <c r="J22" s="193"/>
      <c r="K22" s="193"/>
      <c r="L22" s="193"/>
      <c r="M22" s="193"/>
      <c r="N22" s="193"/>
      <c r="O22" s="193"/>
      <c r="P22" s="193"/>
      <c r="Q22" s="202"/>
      <c r="R22" s="237" t="s">
        <v>41</v>
      </c>
      <c r="S22" s="196"/>
      <c r="T22" s="196"/>
      <c r="U22" s="196"/>
      <c r="V22" s="193" t="str">
        <f>IF(入力シート!A15="","",入力シート!A15)</f>
        <v>事前申込</v>
      </c>
      <c r="W22" s="193"/>
      <c r="X22" s="193"/>
      <c r="Y22" s="193"/>
      <c r="Z22" s="193"/>
      <c r="AA22" s="193"/>
      <c r="AB22" s="193"/>
      <c r="AC22" s="193"/>
      <c r="AD22" s="193"/>
      <c r="AE22" s="193"/>
      <c r="AF22" s="193"/>
      <c r="AG22" s="193"/>
      <c r="AH22" s="193"/>
      <c r="AI22" s="194"/>
    </row>
    <row r="23" spans="1:35" x14ac:dyDescent="0.7">
      <c r="A23" s="237" t="s">
        <v>4</v>
      </c>
      <c r="B23" s="196"/>
      <c r="C23" s="196"/>
      <c r="D23" s="196"/>
      <c r="E23" s="193" t="str">
        <f>IF(入力シート!C14="","",入力シート!C14)</f>
        <v/>
      </c>
      <c r="F23" s="193"/>
      <c r="G23" s="193"/>
      <c r="H23" s="193"/>
      <c r="I23" s="193"/>
      <c r="J23" s="193"/>
      <c r="K23" s="193"/>
      <c r="L23" s="193"/>
      <c r="M23" s="193"/>
      <c r="N23" s="193"/>
      <c r="O23" s="193"/>
      <c r="P23" s="193"/>
      <c r="Q23" s="202"/>
      <c r="R23" s="237" t="s">
        <v>4</v>
      </c>
      <c r="S23" s="196"/>
      <c r="T23" s="196"/>
      <c r="U23" s="196"/>
      <c r="V23" s="193" t="str">
        <f>IF(入力シート!C15="","",入力シート!C15)</f>
        <v/>
      </c>
      <c r="W23" s="193"/>
      <c r="X23" s="193"/>
      <c r="Y23" s="193"/>
      <c r="Z23" s="193"/>
      <c r="AA23" s="193"/>
      <c r="AB23" s="193"/>
      <c r="AC23" s="193"/>
      <c r="AD23" s="193"/>
      <c r="AE23" s="193"/>
      <c r="AF23" s="193"/>
      <c r="AG23" s="193"/>
      <c r="AH23" s="193"/>
      <c r="AI23" s="194"/>
    </row>
    <row r="24" spans="1:35" s="27" customFormat="1" x14ac:dyDescent="0.7">
      <c r="A24" s="237" t="s">
        <v>5</v>
      </c>
      <c r="B24" s="196"/>
      <c r="C24" s="196"/>
      <c r="D24" s="196"/>
      <c r="E24" s="193" t="str">
        <f>IF(入力シート!D14="","",入力シート!D14)</f>
        <v>スマホの基本操作、メールの送受信、インターネット検索等を相談できます。</v>
      </c>
      <c r="F24" s="193"/>
      <c r="G24" s="193"/>
      <c r="H24" s="193"/>
      <c r="I24" s="193"/>
      <c r="J24" s="193"/>
      <c r="K24" s="193"/>
      <c r="L24" s="193"/>
      <c r="M24" s="193"/>
      <c r="N24" s="193"/>
      <c r="O24" s="193"/>
      <c r="P24" s="193"/>
      <c r="Q24" s="202"/>
      <c r="R24" s="237" t="s">
        <v>5</v>
      </c>
      <c r="S24" s="196"/>
      <c r="T24" s="196"/>
      <c r="U24" s="196"/>
      <c r="V24" s="193" t="str">
        <f>IF(入力シート!D15="","",入力シート!D15)</f>
        <v>スマホの基本操作、メールの送受信、インターネット検索等を相談できます。</v>
      </c>
      <c r="W24" s="193"/>
      <c r="X24" s="193"/>
      <c r="Y24" s="193"/>
      <c r="Z24" s="193"/>
      <c r="AA24" s="193"/>
      <c r="AB24" s="193"/>
      <c r="AC24" s="193"/>
      <c r="AD24" s="193"/>
      <c r="AE24" s="193"/>
      <c r="AF24" s="193"/>
      <c r="AG24" s="193"/>
      <c r="AH24" s="193"/>
      <c r="AI24" s="194"/>
    </row>
    <row r="25" spans="1:35" s="27" customFormat="1" x14ac:dyDescent="0.7">
      <c r="A25" s="237"/>
      <c r="B25" s="196"/>
      <c r="C25" s="196"/>
      <c r="D25" s="196"/>
      <c r="E25" s="193"/>
      <c r="F25" s="193"/>
      <c r="G25" s="193"/>
      <c r="H25" s="193"/>
      <c r="I25" s="193"/>
      <c r="J25" s="193"/>
      <c r="K25" s="193"/>
      <c r="L25" s="193"/>
      <c r="M25" s="193"/>
      <c r="N25" s="193"/>
      <c r="O25" s="193"/>
      <c r="P25" s="193"/>
      <c r="Q25" s="202"/>
      <c r="R25" s="237"/>
      <c r="S25" s="196"/>
      <c r="T25" s="196"/>
      <c r="U25" s="196"/>
      <c r="V25" s="193"/>
      <c r="W25" s="193"/>
      <c r="X25" s="193"/>
      <c r="Y25" s="193"/>
      <c r="Z25" s="193"/>
      <c r="AA25" s="193"/>
      <c r="AB25" s="193"/>
      <c r="AC25" s="193"/>
      <c r="AD25" s="193"/>
      <c r="AE25" s="193"/>
      <c r="AF25" s="193"/>
      <c r="AG25" s="193"/>
      <c r="AH25" s="193"/>
      <c r="AI25" s="194"/>
    </row>
    <row r="26" spans="1:35" x14ac:dyDescent="0.7">
      <c r="A26" s="237" t="s">
        <v>7</v>
      </c>
      <c r="B26" s="196"/>
      <c r="C26" s="196"/>
      <c r="D26" s="196"/>
      <c r="E26" s="193" t="str">
        <f>IF(入力シート!F14="","",入力シート!F14)</f>
        <v/>
      </c>
      <c r="F26" s="193"/>
      <c r="G26" s="193"/>
      <c r="H26" s="193"/>
      <c r="I26" s="193"/>
      <c r="J26" s="193"/>
      <c r="K26" s="193"/>
      <c r="L26" s="193"/>
      <c r="M26" s="193"/>
      <c r="N26" s="193"/>
      <c r="O26" s="193"/>
      <c r="P26" s="193"/>
      <c r="Q26" s="202"/>
      <c r="R26" s="237" t="s">
        <v>7</v>
      </c>
      <c r="S26" s="196"/>
      <c r="T26" s="196"/>
      <c r="U26" s="196"/>
      <c r="V26" s="193" t="str">
        <f>IF(入力シート!F15="","",入力シート!F15)</f>
        <v/>
      </c>
      <c r="W26" s="193"/>
      <c r="X26" s="193"/>
      <c r="Y26" s="193"/>
      <c r="Z26" s="193"/>
      <c r="AA26" s="193"/>
      <c r="AB26" s="193"/>
      <c r="AC26" s="193"/>
      <c r="AD26" s="193"/>
      <c r="AE26" s="193"/>
      <c r="AF26" s="193"/>
      <c r="AG26" s="193"/>
      <c r="AH26" s="193"/>
      <c r="AI26" s="194"/>
    </row>
    <row r="27" spans="1:35" s="27" customFormat="1" x14ac:dyDescent="0.7">
      <c r="A27" s="237" t="s">
        <v>9</v>
      </c>
      <c r="B27" s="196"/>
      <c r="C27" s="196"/>
      <c r="D27" s="196"/>
      <c r="E27" s="193" t="str">
        <f>IF(入力シート!H14="","",入力シート!H14)</f>
        <v>毎週（月）
9:00～12:00</v>
      </c>
      <c r="F27" s="193"/>
      <c r="G27" s="193"/>
      <c r="H27" s="193"/>
      <c r="I27" s="193"/>
      <c r="J27" s="193"/>
      <c r="K27" s="193"/>
      <c r="L27" s="193"/>
      <c r="M27" s="193"/>
      <c r="N27" s="193"/>
      <c r="O27" s="193"/>
      <c r="P27" s="193"/>
      <c r="Q27" s="202"/>
      <c r="R27" s="237" t="s">
        <v>9</v>
      </c>
      <c r="S27" s="196"/>
      <c r="T27" s="196"/>
      <c r="U27" s="196"/>
      <c r="V27" s="193" t="str">
        <f>IF(入力シート!H15="","",入力シート!H15)</f>
        <v>毎週（月）
13:45～16:45</v>
      </c>
      <c r="W27" s="193"/>
      <c r="X27" s="193"/>
      <c r="Y27" s="193"/>
      <c r="Z27" s="193"/>
      <c r="AA27" s="193"/>
      <c r="AB27" s="193"/>
      <c r="AC27" s="193"/>
      <c r="AD27" s="193"/>
      <c r="AE27" s="193"/>
      <c r="AF27" s="193"/>
      <c r="AG27" s="193"/>
      <c r="AH27" s="193"/>
      <c r="AI27" s="194"/>
    </row>
    <row r="28" spans="1:35" x14ac:dyDescent="0.7">
      <c r="A28" s="237"/>
      <c r="B28" s="196"/>
      <c r="C28" s="196"/>
      <c r="D28" s="196"/>
      <c r="E28" s="193"/>
      <c r="F28" s="193"/>
      <c r="G28" s="193"/>
      <c r="H28" s="193"/>
      <c r="I28" s="193"/>
      <c r="J28" s="193"/>
      <c r="K28" s="193"/>
      <c r="L28" s="193"/>
      <c r="M28" s="193"/>
      <c r="N28" s="193"/>
      <c r="O28" s="193"/>
      <c r="P28" s="193"/>
      <c r="Q28" s="202"/>
      <c r="R28" s="237"/>
      <c r="S28" s="196"/>
      <c r="T28" s="196"/>
      <c r="U28" s="196"/>
      <c r="V28" s="193"/>
      <c r="W28" s="193"/>
      <c r="X28" s="193"/>
      <c r="Y28" s="193"/>
      <c r="Z28" s="193"/>
      <c r="AA28" s="193"/>
      <c r="AB28" s="193"/>
      <c r="AC28" s="193"/>
      <c r="AD28" s="193"/>
      <c r="AE28" s="193"/>
      <c r="AF28" s="193"/>
      <c r="AG28" s="193"/>
      <c r="AH28" s="193"/>
      <c r="AI28" s="194"/>
    </row>
    <row r="29" spans="1:35" s="27" customFormat="1" x14ac:dyDescent="0.7">
      <c r="A29" s="237" t="s">
        <v>10</v>
      </c>
      <c r="B29" s="196"/>
      <c r="C29" s="196"/>
      <c r="D29" s="196"/>
      <c r="E29" s="193" t="str">
        <f>IF(入力シート!J14="","",入力シート!J14)</f>
        <v>区内在住でおおむね60歳以上の人</v>
      </c>
      <c r="F29" s="193"/>
      <c r="G29" s="193"/>
      <c r="H29" s="193"/>
      <c r="I29" s="193"/>
      <c r="J29" s="193"/>
      <c r="K29" s="193"/>
      <c r="L29" s="193"/>
      <c r="M29" s="193"/>
      <c r="N29" s="193"/>
      <c r="O29" s="193"/>
      <c r="P29" s="193"/>
      <c r="Q29" s="202"/>
      <c r="R29" s="237" t="s">
        <v>10</v>
      </c>
      <c r="S29" s="196"/>
      <c r="T29" s="196"/>
      <c r="U29" s="196"/>
      <c r="V29" s="193" t="str">
        <f>IF(入力シート!J15="","",入力シート!J15)</f>
        <v>区内在住でおおむね60歳以上の人</v>
      </c>
      <c r="W29" s="193"/>
      <c r="X29" s="193"/>
      <c r="Y29" s="193"/>
      <c r="Z29" s="193"/>
      <c r="AA29" s="193"/>
      <c r="AB29" s="193"/>
      <c r="AC29" s="193"/>
      <c r="AD29" s="193"/>
      <c r="AE29" s="193"/>
      <c r="AF29" s="193"/>
      <c r="AG29" s="193"/>
      <c r="AH29" s="193"/>
      <c r="AI29" s="194"/>
    </row>
    <row r="30" spans="1:35" x14ac:dyDescent="0.7">
      <c r="A30" s="237"/>
      <c r="B30" s="196"/>
      <c r="C30" s="196"/>
      <c r="D30" s="196"/>
      <c r="E30" s="193"/>
      <c r="F30" s="193"/>
      <c r="G30" s="193"/>
      <c r="H30" s="193"/>
      <c r="I30" s="193"/>
      <c r="J30" s="193"/>
      <c r="K30" s="193"/>
      <c r="L30" s="193"/>
      <c r="M30" s="193"/>
      <c r="N30" s="193"/>
      <c r="O30" s="193"/>
      <c r="P30" s="193"/>
      <c r="Q30" s="202"/>
      <c r="R30" s="237"/>
      <c r="S30" s="196"/>
      <c r="T30" s="196"/>
      <c r="U30" s="196"/>
      <c r="V30" s="193"/>
      <c r="W30" s="193"/>
      <c r="X30" s="193"/>
      <c r="Y30" s="193"/>
      <c r="Z30" s="193"/>
      <c r="AA30" s="193"/>
      <c r="AB30" s="193"/>
      <c r="AC30" s="193"/>
      <c r="AD30" s="193"/>
      <c r="AE30" s="193"/>
      <c r="AF30" s="193"/>
      <c r="AG30" s="193"/>
      <c r="AH30" s="193"/>
      <c r="AI30" s="194"/>
    </row>
    <row r="31" spans="1:35" x14ac:dyDescent="0.7">
      <c r="A31" s="237" t="s">
        <v>11</v>
      </c>
      <c r="B31" s="196"/>
      <c r="C31" s="196"/>
      <c r="D31" s="196"/>
      <c r="E31" s="193" t="str">
        <f>IF(入力シート!K14="","",入力シート!K14)</f>
        <v/>
      </c>
      <c r="F31" s="193"/>
      <c r="G31" s="193"/>
      <c r="H31" s="193"/>
      <c r="I31" s="193"/>
      <c r="J31" s="193"/>
      <c r="K31" s="193"/>
      <c r="L31" s="193"/>
      <c r="M31" s="193"/>
      <c r="N31" s="193"/>
      <c r="O31" s="193"/>
      <c r="P31" s="193"/>
      <c r="Q31" s="202"/>
      <c r="R31" s="237" t="s">
        <v>11</v>
      </c>
      <c r="S31" s="196"/>
      <c r="T31" s="196"/>
      <c r="U31" s="196"/>
      <c r="V31" s="193" t="str">
        <f>IF(入力シート!K15="","",入力シート!K15)</f>
        <v/>
      </c>
      <c r="W31" s="193"/>
      <c r="X31" s="193"/>
      <c r="Y31" s="193"/>
      <c r="Z31" s="193"/>
      <c r="AA31" s="193"/>
      <c r="AB31" s="193"/>
      <c r="AC31" s="193"/>
      <c r="AD31" s="193"/>
      <c r="AE31" s="193"/>
      <c r="AF31" s="193"/>
      <c r="AG31" s="193"/>
      <c r="AH31" s="193"/>
      <c r="AI31" s="194"/>
    </row>
    <row r="32" spans="1:35" x14ac:dyDescent="0.7">
      <c r="A32" s="237" t="s">
        <v>12</v>
      </c>
      <c r="B32" s="196"/>
      <c r="C32" s="196"/>
      <c r="D32" s="196"/>
      <c r="E32" s="193" t="str">
        <f>IF(入力シート!L14="","",入力シート!L14)</f>
        <v>地域交流センター恵比寿</v>
      </c>
      <c r="F32" s="193"/>
      <c r="G32" s="193"/>
      <c r="H32" s="193"/>
      <c r="I32" s="193"/>
      <c r="J32" s="193"/>
      <c r="K32" s="193"/>
      <c r="L32" s="193"/>
      <c r="M32" s="193"/>
      <c r="N32" s="193"/>
      <c r="O32" s="193"/>
      <c r="P32" s="193"/>
      <c r="Q32" s="202"/>
      <c r="R32" s="237" t="s">
        <v>12</v>
      </c>
      <c r="S32" s="196"/>
      <c r="T32" s="196"/>
      <c r="U32" s="196"/>
      <c r="V32" s="193" t="str">
        <f>IF(入力シート!L15="","",入力シート!L15)</f>
        <v>地域交流センター新橋</v>
      </c>
      <c r="W32" s="193"/>
      <c r="X32" s="193"/>
      <c r="Y32" s="193"/>
      <c r="Z32" s="193"/>
      <c r="AA32" s="193"/>
      <c r="AB32" s="193"/>
      <c r="AC32" s="193"/>
      <c r="AD32" s="193"/>
      <c r="AE32" s="193"/>
      <c r="AF32" s="193"/>
      <c r="AG32" s="193"/>
      <c r="AH32" s="193"/>
      <c r="AI32" s="194"/>
    </row>
    <row r="33" spans="1:35" x14ac:dyDescent="0.7">
      <c r="A33" s="237" t="s">
        <v>13</v>
      </c>
      <c r="B33" s="196"/>
      <c r="C33" s="196"/>
      <c r="D33" s="196"/>
      <c r="E33" s="193" t="str">
        <f>IF(入力シート!M14="","",入力シート!M14)</f>
        <v>無料</v>
      </c>
      <c r="F33" s="193"/>
      <c r="G33" s="193"/>
      <c r="H33" s="193"/>
      <c r="I33" s="193"/>
      <c r="J33" s="193"/>
      <c r="K33" s="193"/>
      <c r="L33" s="193"/>
      <c r="M33" s="193"/>
      <c r="N33" s="193"/>
      <c r="O33" s="193"/>
      <c r="P33" s="193"/>
      <c r="Q33" s="202"/>
      <c r="R33" s="237" t="s">
        <v>13</v>
      </c>
      <c r="S33" s="196"/>
      <c r="T33" s="196"/>
      <c r="U33" s="196"/>
      <c r="V33" s="193" t="str">
        <f>IF(入力シート!M15="","",入力シート!M15)</f>
        <v>無料</v>
      </c>
      <c r="W33" s="193"/>
      <c r="X33" s="193"/>
      <c r="Y33" s="193"/>
      <c r="Z33" s="193"/>
      <c r="AA33" s="193"/>
      <c r="AB33" s="193"/>
      <c r="AC33" s="193"/>
      <c r="AD33" s="193"/>
      <c r="AE33" s="193"/>
      <c r="AF33" s="193"/>
      <c r="AG33" s="193"/>
      <c r="AH33" s="193"/>
      <c r="AI33" s="194"/>
    </row>
    <row r="34" spans="1:35" s="27" customFormat="1" x14ac:dyDescent="0.7">
      <c r="A34" s="237" t="s">
        <v>39</v>
      </c>
      <c r="B34" s="196"/>
      <c r="C34" s="196"/>
      <c r="D34" s="196"/>
      <c r="E34" s="193" t="str">
        <f>IF(入力シート!N14="","",入力シート!N14)</f>
        <v>【予約】3461-3453
【問合せ】
㈱渋谷サービス公社（デジタルデバイド解消事業係）
TEL　3406-7641</v>
      </c>
      <c r="F34" s="193"/>
      <c r="G34" s="193"/>
      <c r="H34" s="193"/>
      <c r="I34" s="193"/>
      <c r="J34" s="193"/>
      <c r="K34" s="193"/>
      <c r="L34" s="193"/>
      <c r="M34" s="193"/>
      <c r="N34" s="193"/>
      <c r="O34" s="193"/>
      <c r="P34" s="193"/>
      <c r="Q34" s="202"/>
      <c r="R34" s="237" t="s">
        <v>39</v>
      </c>
      <c r="S34" s="196"/>
      <c r="T34" s="196"/>
      <c r="U34" s="196"/>
      <c r="V34" s="193" t="str">
        <f>IF(入力シート!N15="","",入力シート!N15)</f>
        <v>【予約】3444-0461
【問合せ】
㈱渋谷サービス公社（デジタルデバイド解消事業係）
TEL　3406-7641</v>
      </c>
      <c r="W34" s="193"/>
      <c r="X34" s="193"/>
      <c r="Y34" s="193"/>
      <c r="Z34" s="193"/>
      <c r="AA34" s="193"/>
      <c r="AB34" s="193"/>
      <c r="AC34" s="193"/>
      <c r="AD34" s="193"/>
      <c r="AE34" s="193"/>
      <c r="AF34" s="193"/>
      <c r="AG34" s="193"/>
      <c r="AH34" s="193"/>
      <c r="AI34" s="194"/>
    </row>
    <row r="35" spans="1:35" s="27" customFormat="1" x14ac:dyDescent="0.7">
      <c r="A35" s="237"/>
      <c r="B35" s="196"/>
      <c r="C35" s="196"/>
      <c r="D35" s="196"/>
      <c r="E35" s="193"/>
      <c r="F35" s="193"/>
      <c r="G35" s="193"/>
      <c r="H35" s="193"/>
      <c r="I35" s="193"/>
      <c r="J35" s="193"/>
      <c r="K35" s="193"/>
      <c r="L35" s="193"/>
      <c r="M35" s="193"/>
      <c r="N35" s="193"/>
      <c r="O35" s="193"/>
      <c r="P35" s="193"/>
      <c r="Q35" s="202"/>
      <c r="R35" s="237"/>
      <c r="S35" s="196"/>
      <c r="T35" s="196"/>
      <c r="U35" s="196"/>
      <c r="V35" s="193"/>
      <c r="W35" s="193"/>
      <c r="X35" s="193"/>
      <c r="Y35" s="193"/>
      <c r="Z35" s="193"/>
      <c r="AA35" s="193"/>
      <c r="AB35" s="193"/>
      <c r="AC35" s="193"/>
      <c r="AD35" s="193"/>
      <c r="AE35" s="193"/>
      <c r="AF35" s="193"/>
      <c r="AG35" s="193"/>
      <c r="AH35" s="193"/>
      <c r="AI35" s="194"/>
    </row>
    <row r="36" spans="1:35" s="27" customFormat="1" x14ac:dyDescent="0.7">
      <c r="A36" s="237"/>
      <c r="B36" s="196"/>
      <c r="C36" s="196"/>
      <c r="D36" s="196"/>
      <c r="E36" s="193"/>
      <c r="F36" s="193"/>
      <c r="G36" s="193"/>
      <c r="H36" s="193"/>
      <c r="I36" s="193"/>
      <c r="J36" s="193"/>
      <c r="K36" s="193"/>
      <c r="L36" s="193"/>
      <c r="M36" s="193"/>
      <c r="N36" s="193"/>
      <c r="O36" s="193"/>
      <c r="P36" s="193"/>
      <c r="Q36" s="202"/>
      <c r="R36" s="237"/>
      <c r="S36" s="196"/>
      <c r="T36" s="196"/>
      <c r="U36" s="196"/>
      <c r="V36" s="193"/>
      <c r="W36" s="193"/>
      <c r="X36" s="193"/>
      <c r="Y36" s="193"/>
      <c r="Z36" s="193"/>
      <c r="AA36" s="193"/>
      <c r="AB36" s="193"/>
      <c r="AC36" s="193"/>
      <c r="AD36" s="193"/>
      <c r="AE36" s="193"/>
      <c r="AF36" s="193"/>
      <c r="AG36" s="193"/>
      <c r="AH36" s="193"/>
      <c r="AI36" s="194"/>
    </row>
    <row r="37" spans="1:35" x14ac:dyDescent="0.7">
      <c r="A37" s="237"/>
      <c r="B37" s="196"/>
      <c r="C37" s="196"/>
      <c r="D37" s="196"/>
      <c r="E37" s="193"/>
      <c r="F37" s="193"/>
      <c r="G37" s="193"/>
      <c r="H37" s="193"/>
      <c r="I37" s="193"/>
      <c r="J37" s="193"/>
      <c r="K37" s="193"/>
      <c r="L37" s="193"/>
      <c r="M37" s="193"/>
      <c r="N37" s="193"/>
      <c r="O37" s="193"/>
      <c r="P37" s="193"/>
      <c r="Q37" s="202"/>
      <c r="R37" s="237"/>
      <c r="S37" s="196"/>
      <c r="T37" s="196"/>
      <c r="U37" s="196"/>
      <c r="V37" s="193"/>
      <c r="W37" s="193"/>
      <c r="X37" s="193"/>
      <c r="Y37" s="193"/>
      <c r="Z37" s="193"/>
      <c r="AA37" s="193"/>
      <c r="AB37" s="193"/>
      <c r="AC37" s="193"/>
      <c r="AD37" s="193"/>
      <c r="AE37" s="193"/>
      <c r="AF37" s="193"/>
      <c r="AG37" s="193"/>
      <c r="AH37" s="193"/>
      <c r="AI37" s="194"/>
    </row>
    <row r="38" spans="1:35" ht="18" thickBot="1" x14ac:dyDescent="0.75">
      <c r="A38" s="236" t="s">
        <v>15</v>
      </c>
      <c r="B38" s="198"/>
      <c r="C38" s="198"/>
      <c r="D38" s="198"/>
      <c r="E38" s="199" t="str">
        <f>IF(入力シート!P14="","",入力シート!P14)</f>
        <v>・申込は各施設に電話または窓口
・相談は1人30分程度（重複予約不可）</v>
      </c>
      <c r="F38" s="199"/>
      <c r="G38" s="199"/>
      <c r="H38" s="199"/>
      <c r="I38" s="199"/>
      <c r="J38" s="199"/>
      <c r="K38" s="199"/>
      <c r="L38" s="199"/>
      <c r="M38" s="199"/>
      <c r="N38" s="199"/>
      <c r="O38" s="199"/>
      <c r="P38" s="199"/>
      <c r="Q38" s="201"/>
      <c r="R38" s="236" t="s">
        <v>15</v>
      </c>
      <c r="S38" s="198"/>
      <c r="T38" s="198"/>
      <c r="U38" s="198"/>
      <c r="V38" s="199" t="str">
        <f>IF(入力シート!P15="","",入力シート!P15)</f>
        <v>・申込は各施設に電話または窓口
・相談は1人30分程度（重複予約不可）</v>
      </c>
      <c r="W38" s="199"/>
      <c r="X38" s="199"/>
      <c r="Y38" s="199"/>
      <c r="Z38" s="199"/>
      <c r="AA38" s="199"/>
      <c r="AB38" s="199"/>
      <c r="AC38" s="199"/>
      <c r="AD38" s="199"/>
      <c r="AE38" s="199"/>
      <c r="AF38" s="199"/>
      <c r="AG38" s="199"/>
      <c r="AH38" s="199"/>
      <c r="AI38" s="200"/>
    </row>
  </sheetData>
  <mergeCells count="96">
    <mergeCell ref="R4:U4"/>
    <mergeCell ref="V4:AI4"/>
    <mergeCell ref="R5:U6"/>
    <mergeCell ref="V5:AI6"/>
    <mergeCell ref="R2:U2"/>
    <mergeCell ref="V2:AI2"/>
    <mergeCell ref="R3:U3"/>
    <mergeCell ref="V3:AI3"/>
    <mergeCell ref="A5:D6"/>
    <mergeCell ref="E5:Q6"/>
    <mergeCell ref="A21:D21"/>
    <mergeCell ref="A2:D2"/>
    <mergeCell ref="E2:Q2"/>
    <mergeCell ref="A3:D3"/>
    <mergeCell ref="E3:Q3"/>
    <mergeCell ref="A4:D4"/>
    <mergeCell ref="E4:Q4"/>
    <mergeCell ref="A7:D7"/>
    <mergeCell ref="A8:D9"/>
    <mergeCell ref="E8:Q9"/>
    <mergeCell ref="A10:D11"/>
    <mergeCell ref="A12:D12"/>
    <mergeCell ref="E12:Q12"/>
    <mergeCell ref="V7:AI7"/>
    <mergeCell ref="R8:U9"/>
    <mergeCell ref="V8:AI9"/>
    <mergeCell ref="E26:Q26"/>
    <mergeCell ref="E7:Q7"/>
    <mergeCell ref="R12:U12"/>
    <mergeCell ref="V12:AI12"/>
    <mergeCell ref="R10:U11"/>
    <mergeCell ref="V10:AI11"/>
    <mergeCell ref="R13:U13"/>
    <mergeCell ref="V13:AI13"/>
    <mergeCell ref="R14:U14"/>
    <mergeCell ref="V14:AI14"/>
    <mergeCell ref="R19:U19"/>
    <mergeCell ref="V19:AI19"/>
    <mergeCell ref="E10:Q11"/>
    <mergeCell ref="R7:U7"/>
    <mergeCell ref="A13:D13"/>
    <mergeCell ref="E13:Q13"/>
    <mergeCell ref="E27:Q28"/>
    <mergeCell ref="A24:D25"/>
    <mergeCell ref="A22:D22"/>
    <mergeCell ref="A23:D23"/>
    <mergeCell ref="R15:U18"/>
    <mergeCell ref="R23:U23"/>
    <mergeCell ref="A33:D33"/>
    <mergeCell ref="A14:D14"/>
    <mergeCell ref="E14:Q14"/>
    <mergeCell ref="E33:Q33"/>
    <mergeCell ref="A31:D31"/>
    <mergeCell ref="E31:Q31"/>
    <mergeCell ref="E29:Q30"/>
    <mergeCell ref="A29:D30"/>
    <mergeCell ref="A26:D26"/>
    <mergeCell ref="A27:D28"/>
    <mergeCell ref="E32:Q32"/>
    <mergeCell ref="V15:AI18"/>
    <mergeCell ref="E38:Q38"/>
    <mergeCell ref="E34:Q37"/>
    <mergeCell ref="A38:D38"/>
    <mergeCell ref="A19:D19"/>
    <mergeCell ref="E19:Q19"/>
    <mergeCell ref="A34:D37"/>
    <mergeCell ref="A15:D18"/>
    <mergeCell ref="E15:Q18"/>
    <mergeCell ref="A32:D32"/>
    <mergeCell ref="E23:Q23"/>
    <mergeCell ref="E24:Q25"/>
    <mergeCell ref="E21:Q21"/>
    <mergeCell ref="E22:Q22"/>
    <mergeCell ref="R38:U38"/>
    <mergeCell ref="R31:U31"/>
    <mergeCell ref="V38:AI38"/>
    <mergeCell ref="R34:U37"/>
    <mergeCell ref="V34:AI37"/>
    <mergeCell ref="R32:U32"/>
    <mergeCell ref="V32:AI32"/>
    <mergeCell ref="R33:U33"/>
    <mergeCell ref="V33:AI33"/>
    <mergeCell ref="V31:AI31"/>
    <mergeCell ref="R29:U30"/>
    <mergeCell ref="V29:AI30"/>
    <mergeCell ref="R26:U26"/>
    <mergeCell ref="V26:AI26"/>
    <mergeCell ref="R27:U28"/>
    <mergeCell ref="V27:AI28"/>
    <mergeCell ref="V23:AI23"/>
    <mergeCell ref="R24:U25"/>
    <mergeCell ref="V24:AI25"/>
    <mergeCell ref="R21:U21"/>
    <mergeCell ref="V21:AI21"/>
    <mergeCell ref="R22:U22"/>
    <mergeCell ref="V22:AI22"/>
  </mergeCells>
  <phoneticPr fontId="3"/>
  <pageMargins left="0.7" right="0.7" top="0.75" bottom="0.75" header="0.3" footer="0.3"/>
  <pageSetup paperSize="9" orientation="portrait" r:id="rId1"/>
  <headerFooter>
    <oddHeader>&amp;C詳細情報シート</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F77A2-8709-405A-ADA3-8CE51F1FF62C}">
  <dimension ref="A1:AI38"/>
  <sheetViews>
    <sheetView view="pageLayout" zoomScaleNormal="100" workbookViewId="0">
      <selection activeCell="V38" sqref="V38:AI38"/>
    </sheetView>
  </sheetViews>
  <sheetFormatPr defaultColWidth="8.9375" defaultRowHeight="17.649999999999999" x14ac:dyDescent="0.7"/>
  <cols>
    <col min="1" max="245" width="2.1875" customWidth="1"/>
  </cols>
  <sheetData>
    <row r="1" spans="1:35" ht="18" thickBot="1" x14ac:dyDescent="0.75">
      <c r="A1" s="3">
        <v>1</v>
      </c>
      <c r="B1" s="3">
        <v>3</v>
      </c>
      <c r="C1" s="3"/>
      <c r="D1" s="3"/>
      <c r="E1" s="3"/>
      <c r="F1" s="3"/>
      <c r="G1" s="3"/>
      <c r="H1" s="3"/>
      <c r="I1" s="3"/>
      <c r="J1" s="3"/>
      <c r="K1" s="3"/>
      <c r="L1" s="3"/>
      <c r="M1" s="3"/>
      <c r="N1" s="3"/>
      <c r="O1" s="3"/>
      <c r="P1" s="3"/>
      <c r="Q1" s="3"/>
      <c r="R1" s="3"/>
      <c r="S1" s="3">
        <v>1</v>
      </c>
      <c r="T1" s="3">
        <v>4</v>
      </c>
      <c r="U1" s="3"/>
      <c r="V1" s="3"/>
      <c r="W1" s="3"/>
      <c r="X1" s="3"/>
      <c r="Y1" s="3"/>
      <c r="Z1" s="3"/>
      <c r="AA1" s="3"/>
      <c r="AB1" s="3"/>
      <c r="AC1" s="3"/>
      <c r="AD1" s="3"/>
      <c r="AE1" s="3"/>
      <c r="AF1" s="3"/>
      <c r="AG1" s="3"/>
      <c r="AH1" s="3"/>
      <c r="AI1" s="3"/>
    </row>
    <row r="2" spans="1:35" x14ac:dyDescent="0.7">
      <c r="A2" s="238" t="s">
        <v>3</v>
      </c>
      <c r="B2" s="228"/>
      <c r="C2" s="228"/>
      <c r="D2" s="228"/>
      <c r="E2" s="213" t="str">
        <f>IF(入力シート!B16="","",入力シート!B16)</f>
        <v>なんでもスマホ相談</v>
      </c>
      <c r="F2" s="213"/>
      <c r="G2" s="213"/>
      <c r="H2" s="213"/>
      <c r="I2" s="213"/>
      <c r="J2" s="213"/>
      <c r="K2" s="213"/>
      <c r="L2" s="213"/>
      <c r="M2" s="213"/>
      <c r="N2" s="213"/>
      <c r="O2" s="213"/>
      <c r="P2" s="213"/>
      <c r="Q2" s="214"/>
      <c r="R2" s="238" t="s">
        <v>3</v>
      </c>
      <c r="S2" s="228"/>
      <c r="T2" s="228"/>
      <c r="U2" s="228"/>
      <c r="V2" s="213" t="str">
        <f>IF(入力シート!B17="","",入力シート!B17)</f>
        <v>なんでもスマホ相談</v>
      </c>
      <c r="W2" s="213"/>
      <c r="X2" s="213"/>
      <c r="Y2" s="213"/>
      <c r="Z2" s="213"/>
      <c r="AA2" s="213"/>
      <c r="AB2" s="213"/>
      <c r="AC2" s="213"/>
      <c r="AD2" s="213"/>
      <c r="AE2" s="213"/>
      <c r="AF2" s="213"/>
      <c r="AG2" s="213"/>
      <c r="AH2" s="213"/>
      <c r="AI2" s="231"/>
    </row>
    <row r="3" spans="1:35" x14ac:dyDescent="0.7">
      <c r="A3" s="237" t="s">
        <v>41</v>
      </c>
      <c r="B3" s="196"/>
      <c r="C3" s="196"/>
      <c r="D3" s="196"/>
      <c r="E3" s="193" t="str">
        <f>IF(入力シート!A16="","",入力シート!A16)</f>
        <v>事前申込</v>
      </c>
      <c r="F3" s="193"/>
      <c r="G3" s="193"/>
      <c r="H3" s="193"/>
      <c r="I3" s="193"/>
      <c r="J3" s="193"/>
      <c r="K3" s="193"/>
      <c r="L3" s="193"/>
      <c r="M3" s="193"/>
      <c r="N3" s="193"/>
      <c r="O3" s="193"/>
      <c r="P3" s="193"/>
      <c r="Q3" s="202"/>
      <c r="R3" s="237" t="s">
        <v>38</v>
      </c>
      <c r="S3" s="196"/>
      <c r="T3" s="196"/>
      <c r="U3" s="196"/>
      <c r="V3" s="193" t="str">
        <f>IF(入力シート!A17="","",入力シート!A17)</f>
        <v>事前申込</v>
      </c>
      <c r="W3" s="193"/>
      <c r="X3" s="193"/>
      <c r="Y3" s="193"/>
      <c r="Z3" s="193"/>
      <c r="AA3" s="193"/>
      <c r="AB3" s="193"/>
      <c r="AC3" s="193"/>
      <c r="AD3" s="193"/>
      <c r="AE3" s="193"/>
      <c r="AF3" s="193"/>
      <c r="AG3" s="193"/>
      <c r="AH3" s="193"/>
      <c r="AI3" s="194"/>
    </row>
    <row r="4" spans="1:35" x14ac:dyDescent="0.7">
      <c r="A4" s="237" t="s">
        <v>4</v>
      </c>
      <c r="B4" s="196"/>
      <c r="C4" s="196"/>
      <c r="D4" s="196"/>
      <c r="E4" s="193" t="str">
        <f>IF(入力シート!C16="","",入力シート!C16)</f>
        <v/>
      </c>
      <c r="F4" s="193"/>
      <c r="G4" s="193"/>
      <c r="H4" s="193"/>
      <c r="I4" s="193"/>
      <c r="J4" s="193"/>
      <c r="K4" s="193"/>
      <c r="L4" s="193"/>
      <c r="M4" s="193"/>
      <c r="N4" s="193"/>
      <c r="O4" s="193"/>
      <c r="P4" s="193"/>
      <c r="Q4" s="202"/>
      <c r="R4" s="237" t="s">
        <v>4</v>
      </c>
      <c r="S4" s="196"/>
      <c r="T4" s="196"/>
      <c r="U4" s="196"/>
      <c r="V4" s="193" t="str">
        <f>IF(入力シート!C17="","",入力シート!C17)</f>
        <v/>
      </c>
      <c r="W4" s="193"/>
      <c r="X4" s="193"/>
      <c r="Y4" s="193"/>
      <c r="Z4" s="193"/>
      <c r="AA4" s="193"/>
      <c r="AB4" s="193"/>
      <c r="AC4" s="193"/>
      <c r="AD4" s="193"/>
      <c r="AE4" s="193"/>
      <c r="AF4" s="193"/>
      <c r="AG4" s="193"/>
      <c r="AH4" s="193"/>
      <c r="AI4" s="194"/>
    </row>
    <row r="5" spans="1:35" s="27" customFormat="1" x14ac:dyDescent="0.7">
      <c r="A5" s="237" t="s">
        <v>5</v>
      </c>
      <c r="B5" s="196"/>
      <c r="C5" s="196"/>
      <c r="D5" s="196"/>
      <c r="E5" s="193" t="str">
        <f>IF(入力シート!D16="","",入力シート!D16)</f>
        <v>スマホの基本操作、メールの送受信、インターネット検索等を相談できます。</v>
      </c>
      <c r="F5" s="193"/>
      <c r="G5" s="193"/>
      <c r="H5" s="193"/>
      <c r="I5" s="193"/>
      <c r="J5" s="193"/>
      <c r="K5" s="193"/>
      <c r="L5" s="193"/>
      <c r="M5" s="193"/>
      <c r="N5" s="193"/>
      <c r="O5" s="193"/>
      <c r="P5" s="193"/>
      <c r="Q5" s="202"/>
      <c r="R5" s="237" t="s">
        <v>5</v>
      </c>
      <c r="S5" s="196"/>
      <c r="T5" s="196"/>
      <c r="U5" s="196"/>
      <c r="V5" s="193" t="str">
        <f>IF(入力シート!D17="","",入力シート!D17)</f>
        <v>スマホの基本操作、メールの送受信、インターネット検索等を相談できます。</v>
      </c>
      <c r="W5" s="193"/>
      <c r="X5" s="193"/>
      <c r="Y5" s="193"/>
      <c r="Z5" s="193"/>
      <c r="AA5" s="193"/>
      <c r="AB5" s="193"/>
      <c r="AC5" s="193"/>
      <c r="AD5" s="193"/>
      <c r="AE5" s="193"/>
      <c r="AF5" s="193"/>
      <c r="AG5" s="193"/>
      <c r="AH5" s="193"/>
      <c r="AI5" s="194"/>
    </row>
    <row r="6" spans="1:35" x14ac:dyDescent="0.7">
      <c r="A6" s="237"/>
      <c r="B6" s="196"/>
      <c r="C6" s="196"/>
      <c r="D6" s="196"/>
      <c r="E6" s="193"/>
      <c r="F6" s="193"/>
      <c r="G6" s="193"/>
      <c r="H6" s="193"/>
      <c r="I6" s="193"/>
      <c r="J6" s="193"/>
      <c r="K6" s="193"/>
      <c r="L6" s="193"/>
      <c r="M6" s="193"/>
      <c r="N6" s="193"/>
      <c r="O6" s="193"/>
      <c r="P6" s="193"/>
      <c r="Q6" s="202"/>
      <c r="R6" s="237"/>
      <c r="S6" s="196"/>
      <c r="T6" s="196"/>
      <c r="U6" s="196"/>
      <c r="V6" s="193"/>
      <c r="W6" s="193"/>
      <c r="X6" s="193"/>
      <c r="Y6" s="193"/>
      <c r="Z6" s="193"/>
      <c r="AA6" s="193"/>
      <c r="AB6" s="193"/>
      <c r="AC6" s="193"/>
      <c r="AD6" s="193"/>
      <c r="AE6" s="193"/>
      <c r="AF6" s="193"/>
      <c r="AG6" s="193"/>
      <c r="AH6" s="193"/>
      <c r="AI6" s="194"/>
    </row>
    <row r="7" spans="1:35" x14ac:dyDescent="0.7">
      <c r="A7" s="237" t="s">
        <v>7</v>
      </c>
      <c r="B7" s="196"/>
      <c r="C7" s="196"/>
      <c r="D7" s="196"/>
      <c r="E7" s="193" t="str">
        <f>IF(入力シート!F16="","",入力シート!F16)</f>
        <v/>
      </c>
      <c r="F7" s="193"/>
      <c r="G7" s="193"/>
      <c r="H7" s="193"/>
      <c r="I7" s="193"/>
      <c r="J7" s="193"/>
      <c r="K7" s="193"/>
      <c r="L7" s="193"/>
      <c r="M7" s="193"/>
      <c r="N7" s="193"/>
      <c r="O7" s="193"/>
      <c r="P7" s="193"/>
      <c r="Q7" s="202"/>
      <c r="R7" s="237" t="s">
        <v>7</v>
      </c>
      <c r="S7" s="196"/>
      <c r="T7" s="196"/>
      <c r="U7" s="196"/>
      <c r="V7" s="193" t="str">
        <f>IF(入力シート!F17="","",入力シート!F17)</f>
        <v/>
      </c>
      <c r="W7" s="193"/>
      <c r="X7" s="193"/>
      <c r="Y7" s="193"/>
      <c r="Z7" s="193"/>
      <c r="AA7" s="193"/>
      <c r="AB7" s="193"/>
      <c r="AC7" s="193"/>
      <c r="AD7" s="193"/>
      <c r="AE7" s="193"/>
      <c r="AF7" s="193"/>
      <c r="AG7" s="193"/>
      <c r="AH7" s="193"/>
      <c r="AI7" s="194"/>
    </row>
    <row r="8" spans="1:35" s="27" customFormat="1" x14ac:dyDescent="0.7">
      <c r="A8" s="237" t="s">
        <v>9</v>
      </c>
      <c r="B8" s="196"/>
      <c r="C8" s="196"/>
      <c r="D8" s="196"/>
      <c r="E8" s="193" t="str">
        <f>IF(入力シート!H16="","",入力シート!H16)</f>
        <v>毎週（火）
9:00～12:00</v>
      </c>
      <c r="F8" s="193"/>
      <c r="G8" s="193"/>
      <c r="H8" s="193"/>
      <c r="I8" s="193"/>
      <c r="J8" s="193"/>
      <c r="K8" s="193"/>
      <c r="L8" s="193"/>
      <c r="M8" s="193"/>
      <c r="N8" s="193"/>
      <c r="O8" s="193"/>
      <c r="P8" s="193"/>
      <c r="Q8" s="202"/>
      <c r="R8" s="237" t="s">
        <v>9</v>
      </c>
      <c r="S8" s="196"/>
      <c r="T8" s="196"/>
      <c r="U8" s="196"/>
      <c r="V8" s="193" t="str">
        <f>IF(入力シート!H17="","",入力シート!H17)</f>
        <v>毎週（火）
13:45～16:45</v>
      </c>
      <c r="W8" s="193"/>
      <c r="X8" s="193"/>
      <c r="Y8" s="193"/>
      <c r="Z8" s="193"/>
      <c r="AA8" s="193"/>
      <c r="AB8" s="193"/>
      <c r="AC8" s="193"/>
      <c r="AD8" s="193"/>
      <c r="AE8" s="193"/>
      <c r="AF8" s="193"/>
      <c r="AG8" s="193"/>
      <c r="AH8" s="193"/>
      <c r="AI8" s="194"/>
    </row>
    <row r="9" spans="1:35" x14ac:dyDescent="0.7">
      <c r="A9" s="237"/>
      <c r="B9" s="196"/>
      <c r="C9" s="196"/>
      <c r="D9" s="196"/>
      <c r="E9" s="193"/>
      <c r="F9" s="193"/>
      <c r="G9" s="193"/>
      <c r="H9" s="193"/>
      <c r="I9" s="193"/>
      <c r="J9" s="193"/>
      <c r="K9" s="193"/>
      <c r="L9" s="193"/>
      <c r="M9" s="193"/>
      <c r="N9" s="193"/>
      <c r="O9" s="193"/>
      <c r="P9" s="193"/>
      <c r="Q9" s="202"/>
      <c r="R9" s="237"/>
      <c r="S9" s="196"/>
      <c r="T9" s="196"/>
      <c r="U9" s="196"/>
      <c r="V9" s="193"/>
      <c r="W9" s="193"/>
      <c r="X9" s="193"/>
      <c r="Y9" s="193"/>
      <c r="Z9" s="193"/>
      <c r="AA9" s="193"/>
      <c r="AB9" s="193"/>
      <c r="AC9" s="193"/>
      <c r="AD9" s="193"/>
      <c r="AE9" s="193"/>
      <c r="AF9" s="193"/>
      <c r="AG9" s="193"/>
      <c r="AH9" s="193"/>
      <c r="AI9" s="194"/>
    </row>
    <row r="10" spans="1:35" s="27" customFormat="1" x14ac:dyDescent="0.7">
      <c r="A10" s="237" t="s">
        <v>10</v>
      </c>
      <c r="B10" s="196"/>
      <c r="C10" s="196"/>
      <c r="D10" s="196"/>
      <c r="E10" s="193" t="str">
        <f>IF(入力シート!J16="","",入力シート!J16)</f>
        <v>区内在住でおおむね60歳以上の人</v>
      </c>
      <c r="F10" s="193"/>
      <c r="G10" s="193"/>
      <c r="H10" s="193"/>
      <c r="I10" s="193"/>
      <c r="J10" s="193"/>
      <c r="K10" s="193"/>
      <c r="L10" s="193"/>
      <c r="M10" s="193"/>
      <c r="N10" s="193"/>
      <c r="O10" s="193"/>
      <c r="P10" s="193"/>
      <c r="Q10" s="202"/>
      <c r="R10" s="237" t="s">
        <v>10</v>
      </c>
      <c r="S10" s="196"/>
      <c r="T10" s="196"/>
      <c r="U10" s="196"/>
      <c r="V10" s="193" t="str">
        <f>IF(入力シート!J17="","",入力シート!J17)</f>
        <v>区内在住でおおむね60歳以上の人</v>
      </c>
      <c r="W10" s="193"/>
      <c r="X10" s="193"/>
      <c r="Y10" s="193"/>
      <c r="Z10" s="193"/>
      <c r="AA10" s="193"/>
      <c r="AB10" s="193"/>
      <c r="AC10" s="193"/>
      <c r="AD10" s="193"/>
      <c r="AE10" s="193"/>
      <c r="AF10" s="193"/>
      <c r="AG10" s="193"/>
      <c r="AH10" s="193"/>
      <c r="AI10" s="194"/>
    </row>
    <row r="11" spans="1:35" x14ac:dyDescent="0.7">
      <c r="A11" s="237"/>
      <c r="B11" s="196"/>
      <c r="C11" s="196"/>
      <c r="D11" s="196"/>
      <c r="E11" s="193"/>
      <c r="F11" s="193"/>
      <c r="G11" s="193"/>
      <c r="H11" s="193"/>
      <c r="I11" s="193"/>
      <c r="J11" s="193"/>
      <c r="K11" s="193"/>
      <c r="L11" s="193"/>
      <c r="M11" s="193"/>
      <c r="N11" s="193"/>
      <c r="O11" s="193"/>
      <c r="P11" s="193"/>
      <c r="Q11" s="202"/>
      <c r="R11" s="237"/>
      <c r="S11" s="196"/>
      <c r="T11" s="196"/>
      <c r="U11" s="196"/>
      <c r="V11" s="193"/>
      <c r="W11" s="193"/>
      <c r="X11" s="193"/>
      <c r="Y11" s="193"/>
      <c r="Z11" s="193"/>
      <c r="AA11" s="193"/>
      <c r="AB11" s="193"/>
      <c r="AC11" s="193"/>
      <c r="AD11" s="193"/>
      <c r="AE11" s="193"/>
      <c r="AF11" s="193"/>
      <c r="AG11" s="193"/>
      <c r="AH11" s="193"/>
      <c r="AI11" s="194"/>
    </row>
    <row r="12" spans="1:35" x14ac:dyDescent="0.7">
      <c r="A12" s="237" t="s">
        <v>11</v>
      </c>
      <c r="B12" s="196"/>
      <c r="C12" s="196"/>
      <c r="D12" s="196"/>
      <c r="E12" s="193" t="str">
        <f>IF(入力シート!K16="","",入力シート!K16)</f>
        <v/>
      </c>
      <c r="F12" s="193"/>
      <c r="G12" s="193"/>
      <c r="H12" s="193"/>
      <c r="I12" s="193"/>
      <c r="J12" s="193"/>
      <c r="K12" s="193"/>
      <c r="L12" s="193"/>
      <c r="M12" s="193"/>
      <c r="N12" s="193"/>
      <c r="O12" s="193"/>
      <c r="P12" s="193"/>
      <c r="Q12" s="202"/>
      <c r="R12" s="237" t="s">
        <v>11</v>
      </c>
      <c r="S12" s="196"/>
      <c r="T12" s="196"/>
      <c r="U12" s="196"/>
      <c r="V12" s="193" t="str">
        <f>IF(入力シート!K17="","",入力シート!K17)</f>
        <v/>
      </c>
      <c r="W12" s="193"/>
      <c r="X12" s="193"/>
      <c r="Y12" s="193"/>
      <c r="Z12" s="193"/>
      <c r="AA12" s="193"/>
      <c r="AB12" s="193"/>
      <c r="AC12" s="193"/>
      <c r="AD12" s="193"/>
      <c r="AE12" s="193"/>
      <c r="AF12" s="193"/>
      <c r="AG12" s="193"/>
      <c r="AH12" s="193"/>
      <c r="AI12" s="194"/>
    </row>
    <row r="13" spans="1:35" x14ac:dyDescent="0.7">
      <c r="A13" s="237" t="s">
        <v>12</v>
      </c>
      <c r="B13" s="196"/>
      <c r="C13" s="196"/>
      <c r="D13" s="196"/>
      <c r="E13" s="193" t="str">
        <f>IF(入力シート!L16="","",入力シート!L16)</f>
        <v>地域交流センター上原</v>
      </c>
      <c r="F13" s="193"/>
      <c r="G13" s="193"/>
      <c r="H13" s="193"/>
      <c r="I13" s="193"/>
      <c r="J13" s="193"/>
      <c r="K13" s="193"/>
      <c r="L13" s="193"/>
      <c r="M13" s="193"/>
      <c r="N13" s="193"/>
      <c r="O13" s="193"/>
      <c r="P13" s="193"/>
      <c r="Q13" s="202"/>
      <c r="R13" s="237" t="s">
        <v>12</v>
      </c>
      <c r="S13" s="196"/>
      <c r="T13" s="196"/>
      <c r="U13" s="196"/>
      <c r="V13" s="193" t="str">
        <f>IF(入力シート!L17="","",入力シート!L17)</f>
        <v>地域交流センター西原</v>
      </c>
      <c r="W13" s="193"/>
      <c r="X13" s="193"/>
      <c r="Y13" s="193"/>
      <c r="Z13" s="193"/>
      <c r="AA13" s="193"/>
      <c r="AB13" s="193"/>
      <c r="AC13" s="193"/>
      <c r="AD13" s="193"/>
      <c r="AE13" s="193"/>
      <c r="AF13" s="193"/>
      <c r="AG13" s="193"/>
      <c r="AH13" s="193"/>
      <c r="AI13" s="194"/>
    </row>
    <row r="14" spans="1:35" x14ac:dyDescent="0.7">
      <c r="A14" s="237" t="s">
        <v>13</v>
      </c>
      <c r="B14" s="196"/>
      <c r="C14" s="196"/>
      <c r="D14" s="196"/>
      <c r="E14" s="193" t="str">
        <f>IF(入力シート!M16="","",入力シート!M16)</f>
        <v>無料</v>
      </c>
      <c r="F14" s="193"/>
      <c r="G14" s="193"/>
      <c r="H14" s="193"/>
      <c r="I14" s="193"/>
      <c r="J14" s="193"/>
      <c r="K14" s="193"/>
      <c r="L14" s="193"/>
      <c r="M14" s="193"/>
      <c r="N14" s="193"/>
      <c r="O14" s="193"/>
      <c r="P14" s="193"/>
      <c r="Q14" s="202"/>
      <c r="R14" s="237" t="s">
        <v>13</v>
      </c>
      <c r="S14" s="196"/>
      <c r="T14" s="196"/>
      <c r="U14" s="196"/>
      <c r="V14" s="193" t="str">
        <f>IF(入力シート!M17="","",入力シート!M17)</f>
        <v>無料</v>
      </c>
      <c r="W14" s="193"/>
      <c r="X14" s="193"/>
      <c r="Y14" s="193"/>
      <c r="Z14" s="193"/>
      <c r="AA14" s="193"/>
      <c r="AB14" s="193"/>
      <c r="AC14" s="193"/>
      <c r="AD14" s="193"/>
      <c r="AE14" s="193"/>
      <c r="AF14" s="193"/>
      <c r="AG14" s="193"/>
      <c r="AH14" s="193"/>
      <c r="AI14" s="194"/>
    </row>
    <row r="15" spans="1:35" s="27" customFormat="1" x14ac:dyDescent="0.7">
      <c r="A15" s="237" t="s">
        <v>39</v>
      </c>
      <c r="B15" s="196"/>
      <c r="C15" s="196"/>
      <c r="D15" s="196"/>
      <c r="E15" s="193" t="str">
        <f>IF(入力シート!N16="","",入力シート!N16)</f>
        <v>【予約】3467-1349
【問合せ】
㈱渋谷サービス公社（デジタルデバイド解消事業係）
TEL　3406-7641</v>
      </c>
      <c r="F15" s="193"/>
      <c r="G15" s="193"/>
      <c r="H15" s="193"/>
      <c r="I15" s="193"/>
      <c r="J15" s="193"/>
      <c r="K15" s="193"/>
      <c r="L15" s="193"/>
      <c r="M15" s="193"/>
      <c r="N15" s="193"/>
      <c r="O15" s="193"/>
      <c r="P15" s="193"/>
      <c r="Q15" s="202"/>
      <c r="R15" s="237" t="s">
        <v>39</v>
      </c>
      <c r="S15" s="196"/>
      <c r="T15" s="196"/>
      <c r="U15" s="196"/>
      <c r="V15" s="193" t="str">
        <f>IF(入力シート!N17="","",入力シート!N17)</f>
        <v>【予約】3466－0890
【問合せ】
㈱渋谷サービス公社（デジタルデバイド解消事業係）
TEL　3406-7641</v>
      </c>
      <c r="W15" s="193"/>
      <c r="X15" s="193"/>
      <c r="Y15" s="193"/>
      <c r="Z15" s="193"/>
      <c r="AA15" s="193"/>
      <c r="AB15" s="193"/>
      <c r="AC15" s="193"/>
      <c r="AD15" s="193"/>
      <c r="AE15" s="193"/>
      <c r="AF15" s="193"/>
      <c r="AG15" s="193"/>
      <c r="AH15" s="193"/>
      <c r="AI15" s="194"/>
    </row>
    <row r="16" spans="1:35" s="27" customFormat="1" x14ac:dyDescent="0.7">
      <c r="A16" s="237"/>
      <c r="B16" s="196"/>
      <c r="C16" s="196"/>
      <c r="D16" s="196"/>
      <c r="E16" s="193"/>
      <c r="F16" s="193"/>
      <c r="G16" s="193"/>
      <c r="H16" s="193"/>
      <c r="I16" s="193"/>
      <c r="J16" s="193"/>
      <c r="K16" s="193"/>
      <c r="L16" s="193"/>
      <c r="M16" s="193"/>
      <c r="N16" s="193"/>
      <c r="O16" s="193"/>
      <c r="P16" s="193"/>
      <c r="Q16" s="202"/>
      <c r="R16" s="237"/>
      <c r="S16" s="196"/>
      <c r="T16" s="196"/>
      <c r="U16" s="196"/>
      <c r="V16" s="193"/>
      <c r="W16" s="193"/>
      <c r="X16" s="193"/>
      <c r="Y16" s="193"/>
      <c r="Z16" s="193"/>
      <c r="AA16" s="193"/>
      <c r="AB16" s="193"/>
      <c r="AC16" s="193"/>
      <c r="AD16" s="193"/>
      <c r="AE16" s="193"/>
      <c r="AF16" s="193"/>
      <c r="AG16" s="193"/>
      <c r="AH16" s="193"/>
      <c r="AI16" s="194"/>
    </row>
    <row r="17" spans="1:35" s="27" customFormat="1" x14ac:dyDescent="0.7">
      <c r="A17" s="237"/>
      <c r="B17" s="196"/>
      <c r="C17" s="196"/>
      <c r="D17" s="196"/>
      <c r="E17" s="193"/>
      <c r="F17" s="193"/>
      <c r="G17" s="193"/>
      <c r="H17" s="193"/>
      <c r="I17" s="193"/>
      <c r="J17" s="193"/>
      <c r="K17" s="193"/>
      <c r="L17" s="193"/>
      <c r="M17" s="193"/>
      <c r="N17" s="193"/>
      <c r="O17" s="193"/>
      <c r="P17" s="193"/>
      <c r="Q17" s="202"/>
      <c r="R17" s="237"/>
      <c r="S17" s="196"/>
      <c r="T17" s="196"/>
      <c r="U17" s="196"/>
      <c r="V17" s="193"/>
      <c r="W17" s="193"/>
      <c r="X17" s="193"/>
      <c r="Y17" s="193"/>
      <c r="Z17" s="193"/>
      <c r="AA17" s="193"/>
      <c r="AB17" s="193"/>
      <c r="AC17" s="193"/>
      <c r="AD17" s="193"/>
      <c r="AE17" s="193"/>
      <c r="AF17" s="193"/>
      <c r="AG17" s="193"/>
      <c r="AH17" s="193"/>
      <c r="AI17" s="194"/>
    </row>
    <row r="18" spans="1:35" x14ac:dyDescent="0.7">
      <c r="A18" s="237"/>
      <c r="B18" s="196"/>
      <c r="C18" s="196"/>
      <c r="D18" s="196"/>
      <c r="E18" s="193"/>
      <c r="F18" s="193"/>
      <c r="G18" s="193"/>
      <c r="H18" s="193"/>
      <c r="I18" s="193"/>
      <c r="J18" s="193"/>
      <c r="K18" s="193"/>
      <c r="L18" s="193"/>
      <c r="M18" s="193"/>
      <c r="N18" s="193"/>
      <c r="O18" s="193"/>
      <c r="P18" s="193"/>
      <c r="Q18" s="202"/>
      <c r="R18" s="237"/>
      <c r="S18" s="196"/>
      <c r="T18" s="196"/>
      <c r="U18" s="196"/>
      <c r="V18" s="193"/>
      <c r="W18" s="193"/>
      <c r="X18" s="193"/>
      <c r="Y18" s="193"/>
      <c r="Z18" s="193"/>
      <c r="AA18" s="193"/>
      <c r="AB18" s="193"/>
      <c r="AC18" s="193"/>
      <c r="AD18" s="193"/>
      <c r="AE18" s="193"/>
      <c r="AF18" s="193"/>
      <c r="AG18" s="193"/>
      <c r="AH18" s="193"/>
      <c r="AI18" s="194"/>
    </row>
    <row r="19" spans="1:35" ht="18" thickBot="1" x14ac:dyDescent="0.75">
      <c r="A19" s="236" t="s">
        <v>15</v>
      </c>
      <c r="B19" s="198"/>
      <c r="C19" s="198"/>
      <c r="D19" s="198"/>
      <c r="E19" s="199" t="str">
        <f>IF(入力シート!P16="","",入力シート!P16)</f>
        <v>・申込は各施設に電話または窓口
・相談は1人30分程度（重複予約不可）</v>
      </c>
      <c r="F19" s="199"/>
      <c r="G19" s="199"/>
      <c r="H19" s="199"/>
      <c r="I19" s="199"/>
      <c r="J19" s="199"/>
      <c r="K19" s="199"/>
      <c r="L19" s="199"/>
      <c r="M19" s="199"/>
      <c r="N19" s="199"/>
      <c r="O19" s="199"/>
      <c r="P19" s="199"/>
      <c r="Q19" s="201"/>
      <c r="R19" s="236" t="s">
        <v>15</v>
      </c>
      <c r="S19" s="198"/>
      <c r="T19" s="198"/>
      <c r="U19" s="198"/>
      <c r="V19" s="199" t="str">
        <f>IF(入力シート!P17="","",入力シート!P17)</f>
        <v>・申込は各施設に電話または窓口
・相談は1人30分程度（重複予約不可）</v>
      </c>
      <c r="W19" s="199"/>
      <c r="X19" s="199"/>
      <c r="Y19" s="199"/>
      <c r="Z19" s="199"/>
      <c r="AA19" s="199"/>
      <c r="AB19" s="199"/>
      <c r="AC19" s="199"/>
      <c r="AD19" s="199"/>
      <c r="AE19" s="199"/>
      <c r="AF19" s="199"/>
      <c r="AG19" s="199"/>
      <c r="AH19" s="199"/>
      <c r="AI19" s="200"/>
    </row>
    <row r="20" spans="1:35" ht="18" thickBot="1" x14ac:dyDescent="0.75">
      <c r="A20" s="3">
        <v>1</v>
      </c>
      <c r="B20" s="3">
        <v>5</v>
      </c>
      <c r="C20" s="3"/>
      <c r="D20" s="3"/>
      <c r="E20" s="28"/>
      <c r="F20" s="3"/>
      <c r="G20" s="3"/>
      <c r="H20" s="3"/>
      <c r="I20" s="3"/>
      <c r="J20" s="3"/>
      <c r="K20" s="3"/>
      <c r="L20" s="3"/>
      <c r="M20" s="3"/>
      <c r="N20" s="3"/>
      <c r="O20" s="3"/>
      <c r="P20" s="3"/>
      <c r="Q20" s="3"/>
      <c r="R20" s="3"/>
      <c r="S20" s="3">
        <v>1</v>
      </c>
      <c r="T20" s="3">
        <v>6</v>
      </c>
      <c r="U20" s="3"/>
      <c r="V20" s="3"/>
      <c r="W20" s="3"/>
      <c r="X20" s="3"/>
      <c r="Y20" s="3"/>
      <c r="Z20" s="3"/>
      <c r="AA20" s="3"/>
      <c r="AB20" s="3"/>
      <c r="AC20" s="3"/>
      <c r="AD20" s="3"/>
      <c r="AE20" s="3"/>
      <c r="AF20" s="3"/>
      <c r="AG20" s="3"/>
      <c r="AH20" s="3"/>
      <c r="AI20" s="3"/>
    </row>
    <row r="21" spans="1:35" x14ac:dyDescent="0.7">
      <c r="A21" s="238" t="s">
        <v>3</v>
      </c>
      <c r="B21" s="228"/>
      <c r="C21" s="228"/>
      <c r="D21" s="228"/>
      <c r="E21" s="213" t="str">
        <f>IF(入力シート!B18="","",入力シート!B18)</f>
        <v>なんでもスマホ相談</v>
      </c>
      <c r="F21" s="213"/>
      <c r="G21" s="213"/>
      <c r="H21" s="213"/>
      <c r="I21" s="213"/>
      <c r="J21" s="213"/>
      <c r="K21" s="213"/>
      <c r="L21" s="213"/>
      <c r="M21" s="213"/>
      <c r="N21" s="213"/>
      <c r="O21" s="213"/>
      <c r="P21" s="213"/>
      <c r="Q21" s="214"/>
      <c r="R21" s="238" t="s">
        <v>3</v>
      </c>
      <c r="S21" s="228"/>
      <c r="T21" s="228"/>
      <c r="U21" s="228"/>
      <c r="V21" s="213" t="str">
        <f>IF(入力シート!B19="","",入力シート!B19)</f>
        <v>なんでもスマホ相談</v>
      </c>
      <c r="W21" s="213"/>
      <c r="X21" s="213"/>
      <c r="Y21" s="213"/>
      <c r="Z21" s="213"/>
      <c r="AA21" s="213"/>
      <c r="AB21" s="213"/>
      <c r="AC21" s="213"/>
      <c r="AD21" s="213"/>
      <c r="AE21" s="213"/>
      <c r="AF21" s="213"/>
      <c r="AG21" s="213"/>
      <c r="AH21" s="213"/>
      <c r="AI21" s="231"/>
    </row>
    <row r="22" spans="1:35" x14ac:dyDescent="0.7">
      <c r="A22" s="237" t="s">
        <v>2</v>
      </c>
      <c r="B22" s="196"/>
      <c r="C22" s="196"/>
      <c r="D22" s="196"/>
      <c r="E22" s="193" t="str">
        <f>IF(入力シート!A18="","",入力シート!A18)</f>
        <v>事前申込</v>
      </c>
      <c r="F22" s="193"/>
      <c r="G22" s="193"/>
      <c r="H22" s="193"/>
      <c r="I22" s="193"/>
      <c r="J22" s="193"/>
      <c r="K22" s="193"/>
      <c r="L22" s="193"/>
      <c r="M22" s="193"/>
      <c r="N22" s="193"/>
      <c r="O22" s="193"/>
      <c r="P22" s="193"/>
      <c r="Q22" s="202"/>
      <c r="R22" s="237" t="s">
        <v>2</v>
      </c>
      <c r="S22" s="196"/>
      <c r="T22" s="196"/>
      <c r="U22" s="196"/>
      <c r="V22" s="193" t="str">
        <f>IF(入力シート!A19="","",入力シート!A19)</f>
        <v>事前申込</v>
      </c>
      <c r="W22" s="193"/>
      <c r="X22" s="193"/>
      <c r="Y22" s="193"/>
      <c r="Z22" s="193"/>
      <c r="AA22" s="193"/>
      <c r="AB22" s="193"/>
      <c r="AC22" s="193"/>
      <c r="AD22" s="193"/>
      <c r="AE22" s="193"/>
      <c r="AF22" s="193"/>
      <c r="AG22" s="193"/>
      <c r="AH22" s="193"/>
      <c r="AI22" s="194"/>
    </row>
    <row r="23" spans="1:35" x14ac:dyDescent="0.7">
      <c r="A23" s="237" t="s">
        <v>4</v>
      </c>
      <c r="B23" s="196"/>
      <c r="C23" s="196"/>
      <c r="D23" s="196"/>
      <c r="E23" s="193" t="str">
        <f>IF(入力シート!C18="","",入力シート!C18)</f>
        <v/>
      </c>
      <c r="F23" s="193"/>
      <c r="G23" s="193"/>
      <c r="H23" s="193"/>
      <c r="I23" s="193"/>
      <c r="J23" s="193"/>
      <c r="K23" s="193"/>
      <c r="L23" s="193"/>
      <c r="M23" s="193"/>
      <c r="N23" s="193"/>
      <c r="O23" s="193"/>
      <c r="P23" s="193"/>
      <c r="Q23" s="202"/>
      <c r="R23" s="237" t="s">
        <v>4</v>
      </c>
      <c r="S23" s="196"/>
      <c r="T23" s="196"/>
      <c r="U23" s="196"/>
      <c r="V23" s="193" t="str">
        <f>IF(入力シート!C19="","",入力シート!C19)</f>
        <v/>
      </c>
      <c r="W23" s="193"/>
      <c r="X23" s="193"/>
      <c r="Y23" s="193"/>
      <c r="Z23" s="193"/>
      <c r="AA23" s="193"/>
      <c r="AB23" s="193"/>
      <c r="AC23" s="193"/>
      <c r="AD23" s="193"/>
      <c r="AE23" s="193"/>
      <c r="AF23" s="193"/>
      <c r="AG23" s="193"/>
      <c r="AH23" s="193"/>
      <c r="AI23" s="194"/>
    </row>
    <row r="24" spans="1:35" s="27" customFormat="1" x14ac:dyDescent="0.7">
      <c r="A24" s="237" t="s">
        <v>5</v>
      </c>
      <c r="B24" s="196"/>
      <c r="C24" s="196"/>
      <c r="D24" s="196"/>
      <c r="E24" s="193" t="str">
        <f>IF(入力シート!D18="","",入力シート!D18)</f>
        <v>スマホの基本操作、メールの送受信、インターネット検索等を相談できます。</v>
      </c>
      <c r="F24" s="193"/>
      <c r="G24" s="193"/>
      <c r="H24" s="193"/>
      <c r="I24" s="193"/>
      <c r="J24" s="193"/>
      <c r="K24" s="193"/>
      <c r="L24" s="193"/>
      <c r="M24" s="193"/>
      <c r="N24" s="193"/>
      <c r="O24" s="193"/>
      <c r="P24" s="193"/>
      <c r="Q24" s="202"/>
      <c r="R24" s="237" t="s">
        <v>5</v>
      </c>
      <c r="S24" s="196"/>
      <c r="T24" s="196"/>
      <c r="U24" s="196"/>
      <c r="V24" s="193" t="str">
        <f>IF(入力シート!D19="","",入力シート!D19)</f>
        <v>スマホの基本操作、メールの送受信、インターネット検索等を相談できます。</v>
      </c>
      <c r="W24" s="193"/>
      <c r="X24" s="193"/>
      <c r="Y24" s="193"/>
      <c r="Z24" s="193"/>
      <c r="AA24" s="193"/>
      <c r="AB24" s="193"/>
      <c r="AC24" s="193"/>
      <c r="AD24" s="193"/>
      <c r="AE24" s="193"/>
      <c r="AF24" s="193"/>
      <c r="AG24" s="193"/>
      <c r="AH24" s="193"/>
      <c r="AI24" s="194"/>
    </row>
    <row r="25" spans="1:35" x14ac:dyDescent="0.7">
      <c r="A25" s="237"/>
      <c r="B25" s="196"/>
      <c r="C25" s="196"/>
      <c r="D25" s="196"/>
      <c r="E25" s="193"/>
      <c r="F25" s="193"/>
      <c r="G25" s="193"/>
      <c r="H25" s="193"/>
      <c r="I25" s="193"/>
      <c r="J25" s="193"/>
      <c r="K25" s="193"/>
      <c r="L25" s="193"/>
      <c r="M25" s="193"/>
      <c r="N25" s="193"/>
      <c r="O25" s="193"/>
      <c r="P25" s="193"/>
      <c r="Q25" s="202"/>
      <c r="R25" s="237"/>
      <c r="S25" s="196"/>
      <c r="T25" s="196"/>
      <c r="U25" s="196"/>
      <c r="V25" s="193"/>
      <c r="W25" s="193"/>
      <c r="X25" s="193"/>
      <c r="Y25" s="193"/>
      <c r="Z25" s="193"/>
      <c r="AA25" s="193"/>
      <c r="AB25" s="193"/>
      <c r="AC25" s="193"/>
      <c r="AD25" s="193"/>
      <c r="AE25" s="193"/>
      <c r="AF25" s="193"/>
      <c r="AG25" s="193"/>
      <c r="AH25" s="193"/>
      <c r="AI25" s="194"/>
    </row>
    <row r="26" spans="1:35" x14ac:dyDescent="0.7">
      <c r="A26" s="237" t="s">
        <v>7</v>
      </c>
      <c r="B26" s="196"/>
      <c r="C26" s="196"/>
      <c r="D26" s="196"/>
      <c r="E26" s="193" t="str">
        <f>IF(入力シート!F18="","",入力シート!F18)</f>
        <v/>
      </c>
      <c r="F26" s="193"/>
      <c r="G26" s="193"/>
      <c r="H26" s="193"/>
      <c r="I26" s="193"/>
      <c r="J26" s="193"/>
      <c r="K26" s="193"/>
      <c r="L26" s="193"/>
      <c r="M26" s="193"/>
      <c r="N26" s="193"/>
      <c r="O26" s="193"/>
      <c r="P26" s="193"/>
      <c r="Q26" s="202"/>
      <c r="R26" s="237" t="s">
        <v>7</v>
      </c>
      <c r="S26" s="196"/>
      <c r="T26" s="196"/>
      <c r="U26" s="196"/>
      <c r="V26" s="193" t="str">
        <f>IF(入力シート!F19="","",入力シート!F19)</f>
        <v/>
      </c>
      <c r="W26" s="193"/>
      <c r="X26" s="193"/>
      <c r="Y26" s="193"/>
      <c r="Z26" s="193"/>
      <c r="AA26" s="193"/>
      <c r="AB26" s="193"/>
      <c r="AC26" s="193"/>
      <c r="AD26" s="193"/>
      <c r="AE26" s="193"/>
      <c r="AF26" s="193"/>
      <c r="AG26" s="193"/>
      <c r="AH26" s="193"/>
      <c r="AI26" s="194"/>
    </row>
    <row r="27" spans="1:35" s="27" customFormat="1" x14ac:dyDescent="0.7">
      <c r="A27" s="237" t="s">
        <v>9</v>
      </c>
      <c r="B27" s="196"/>
      <c r="C27" s="196"/>
      <c r="D27" s="196"/>
      <c r="E27" s="193" t="str">
        <f>IF(入力シート!H18="","",入力シート!H18)</f>
        <v>毎週（水）
9:00～12:00</v>
      </c>
      <c r="F27" s="193"/>
      <c r="G27" s="193"/>
      <c r="H27" s="193"/>
      <c r="I27" s="193"/>
      <c r="J27" s="193"/>
      <c r="K27" s="193"/>
      <c r="L27" s="193"/>
      <c r="M27" s="193"/>
      <c r="N27" s="193"/>
      <c r="O27" s="193"/>
      <c r="P27" s="193"/>
      <c r="Q27" s="202"/>
      <c r="R27" s="237" t="s">
        <v>9</v>
      </c>
      <c r="S27" s="196"/>
      <c r="T27" s="196"/>
      <c r="U27" s="196"/>
      <c r="V27" s="193" t="str">
        <f>IF(入力シート!H19="","",入力シート!H19)</f>
        <v>毎週（水）
13:45～16:45</v>
      </c>
      <c r="W27" s="193"/>
      <c r="X27" s="193"/>
      <c r="Y27" s="193"/>
      <c r="Z27" s="193"/>
      <c r="AA27" s="193"/>
      <c r="AB27" s="193"/>
      <c r="AC27" s="193"/>
      <c r="AD27" s="193"/>
      <c r="AE27" s="193"/>
      <c r="AF27" s="193"/>
      <c r="AG27" s="193"/>
      <c r="AH27" s="193"/>
      <c r="AI27" s="194"/>
    </row>
    <row r="28" spans="1:35" x14ac:dyDescent="0.7">
      <c r="A28" s="237"/>
      <c r="B28" s="196"/>
      <c r="C28" s="196"/>
      <c r="D28" s="196"/>
      <c r="E28" s="193"/>
      <c r="F28" s="193"/>
      <c r="G28" s="193"/>
      <c r="H28" s="193"/>
      <c r="I28" s="193"/>
      <c r="J28" s="193"/>
      <c r="K28" s="193"/>
      <c r="L28" s="193"/>
      <c r="M28" s="193"/>
      <c r="N28" s="193"/>
      <c r="O28" s="193"/>
      <c r="P28" s="193"/>
      <c r="Q28" s="202"/>
      <c r="R28" s="237"/>
      <c r="S28" s="196"/>
      <c r="T28" s="196"/>
      <c r="U28" s="196"/>
      <c r="V28" s="193"/>
      <c r="W28" s="193"/>
      <c r="X28" s="193"/>
      <c r="Y28" s="193"/>
      <c r="Z28" s="193"/>
      <c r="AA28" s="193"/>
      <c r="AB28" s="193"/>
      <c r="AC28" s="193"/>
      <c r="AD28" s="193"/>
      <c r="AE28" s="193"/>
      <c r="AF28" s="193"/>
      <c r="AG28" s="193"/>
      <c r="AH28" s="193"/>
      <c r="AI28" s="194"/>
    </row>
    <row r="29" spans="1:35" x14ac:dyDescent="0.7">
      <c r="A29" s="237" t="s">
        <v>10</v>
      </c>
      <c r="B29" s="196"/>
      <c r="C29" s="196"/>
      <c r="D29" s="196"/>
      <c r="E29" s="193" t="str">
        <f>IF(入力シート!J18="","",入力シート!J18)</f>
        <v>区内在住でおおむね60歳以上の人</v>
      </c>
      <c r="F29" s="193"/>
      <c r="G29" s="193"/>
      <c r="H29" s="193"/>
      <c r="I29" s="193"/>
      <c r="J29" s="193"/>
      <c r="K29" s="193"/>
      <c r="L29" s="193"/>
      <c r="M29" s="193"/>
      <c r="N29" s="193"/>
      <c r="O29" s="193"/>
      <c r="P29" s="193"/>
      <c r="Q29" s="202"/>
      <c r="R29" s="237" t="s">
        <v>10</v>
      </c>
      <c r="S29" s="196"/>
      <c r="T29" s="196"/>
      <c r="U29" s="196"/>
      <c r="V29" s="193" t="str">
        <f>IF(入力シート!J19="","",入力シート!J19)</f>
        <v>区内在住でおおむね60歳以上の人</v>
      </c>
      <c r="W29" s="193"/>
      <c r="X29" s="193"/>
      <c r="Y29" s="193"/>
      <c r="Z29" s="193"/>
      <c r="AA29" s="193"/>
      <c r="AB29" s="193"/>
      <c r="AC29" s="193"/>
      <c r="AD29" s="193"/>
      <c r="AE29" s="193"/>
      <c r="AF29" s="193"/>
      <c r="AG29" s="193"/>
      <c r="AH29" s="193"/>
      <c r="AI29" s="194"/>
    </row>
    <row r="30" spans="1:35" s="27" customFormat="1" x14ac:dyDescent="0.7">
      <c r="A30" s="237"/>
      <c r="B30" s="196"/>
      <c r="C30" s="196"/>
      <c r="D30" s="196"/>
      <c r="E30" s="193"/>
      <c r="F30" s="193"/>
      <c r="G30" s="193"/>
      <c r="H30" s="193"/>
      <c r="I30" s="193"/>
      <c r="J30" s="193"/>
      <c r="K30" s="193"/>
      <c r="L30" s="193"/>
      <c r="M30" s="193"/>
      <c r="N30" s="193"/>
      <c r="O30" s="193"/>
      <c r="P30" s="193"/>
      <c r="Q30" s="202"/>
      <c r="R30" s="237"/>
      <c r="S30" s="196"/>
      <c r="T30" s="196"/>
      <c r="U30" s="196"/>
      <c r="V30" s="193"/>
      <c r="W30" s="193"/>
      <c r="X30" s="193"/>
      <c r="Y30" s="193"/>
      <c r="Z30" s="193"/>
      <c r="AA30" s="193"/>
      <c r="AB30" s="193"/>
      <c r="AC30" s="193"/>
      <c r="AD30" s="193"/>
      <c r="AE30" s="193"/>
      <c r="AF30" s="193"/>
      <c r="AG30" s="193"/>
      <c r="AH30" s="193"/>
      <c r="AI30" s="194"/>
    </row>
    <row r="31" spans="1:35" x14ac:dyDescent="0.7">
      <c r="A31" s="237" t="s">
        <v>11</v>
      </c>
      <c r="B31" s="196"/>
      <c r="C31" s="196"/>
      <c r="D31" s="196"/>
      <c r="E31" s="193" t="str">
        <f>IF(入力シート!K18="","",入力シート!K18)</f>
        <v/>
      </c>
      <c r="F31" s="193"/>
      <c r="G31" s="193"/>
      <c r="H31" s="193"/>
      <c r="I31" s="193"/>
      <c r="J31" s="193"/>
      <c r="K31" s="193"/>
      <c r="L31" s="193"/>
      <c r="M31" s="193"/>
      <c r="N31" s="193"/>
      <c r="O31" s="193"/>
      <c r="P31" s="193"/>
      <c r="Q31" s="202"/>
      <c r="R31" s="237" t="s">
        <v>11</v>
      </c>
      <c r="S31" s="196"/>
      <c r="T31" s="196"/>
      <c r="U31" s="196"/>
      <c r="V31" s="193" t="str">
        <f>IF(入力シート!K19="","",入力シート!K19)</f>
        <v/>
      </c>
      <c r="W31" s="193"/>
      <c r="X31" s="193"/>
      <c r="Y31" s="193"/>
      <c r="Z31" s="193"/>
      <c r="AA31" s="193"/>
      <c r="AB31" s="193"/>
      <c r="AC31" s="193"/>
      <c r="AD31" s="193"/>
      <c r="AE31" s="193"/>
      <c r="AF31" s="193"/>
      <c r="AG31" s="193"/>
      <c r="AH31" s="193"/>
      <c r="AI31" s="194"/>
    </row>
    <row r="32" spans="1:35" x14ac:dyDescent="0.7">
      <c r="A32" s="237" t="s">
        <v>12</v>
      </c>
      <c r="B32" s="196"/>
      <c r="C32" s="196"/>
      <c r="D32" s="196"/>
      <c r="E32" s="193" t="str">
        <f>IF(入力シート!L18="","",入力シート!L18)</f>
        <v>地域交流センター笹塚</v>
      </c>
      <c r="F32" s="193"/>
      <c r="G32" s="193"/>
      <c r="H32" s="193"/>
      <c r="I32" s="193"/>
      <c r="J32" s="193"/>
      <c r="K32" s="193"/>
      <c r="L32" s="193"/>
      <c r="M32" s="193"/>
      <c r="N32" s="193"/>
      <c r="O32" s="193"/>
      <c r="P32" s="193"/>
      <c r="Q32" s="202"/>
      <c r="R32" s="237" t="s">
        <v>12</v>
      </c>
      <c r="S32" s="196"/>
      <c r="T32" s="196"/>
      <c r="U32" s="196"/>
      <c r="V32" s="193" t="str">
        <f>IF(入力シート!L19="","",入力シート!L19)</f>
        <v>はつらつセンターケアステーション本町</v>
      </c>
      <c r="W32" s="193"/>
      <c r="X32" s="193"/>
      <c r="Y32" s="193"/>
      <c r="Z32" s="193"/>
      <c r="AA32" s="193"/>
      <c r="AB32" s="193"/>
      <c r="AC32" s="193"/>
      <c r="AD32" s="193"/>
      <c r="AE32" s="193"/>
      <c r="AF32" s="193"/>
      <c r="AG32" s="193"/>
      <c r="AH32" s="193"/>
      <c r="AI32" s="194"/>
    </row>
    <row r="33" spans="1:35" x14ac:dyDescent="0.7">
      <c r="A33" s="237" t="s">
        <v>13</v>
      </c>
      <c r="B33" s="196"/>
      <c r="C33" s="196"/>
      <c r="D33" s="196"/>
      <c r="E33" s="193" t="str">
        <f>IF(入力シート!M18="","",入力シート!M18)</f>
        <v>無料</v>
      </c>
      <c r="F33" s="193"/>
      <c r="G33" s="193"/>
      <c r="H33" s="193"/>
      <c r="I33" s="193"/>
      <c r="J33" s="193"/>
      <c r="K33" s="193"/>
      <c r="L33" s="193"/>
      <c r="M33" s="193"/>
      <c r="N33" s="193"/>
      <c r="O33" s="193"/>
      <c r="P33" s="193"/>
      <c r="Q33" s="202"/>
      <c r="R33" s="237" t="s">
        <v>13</v>
      </c>
      <c r="S33" s="196"/>
      <c r="T33" s="196"/>
      <c r="U33" s="196"/>
      <c r="V33" s="193" t="str">
        <f>IF(入力シート!M19="","",入力シート!M19)</f>
        <v>無料</v>
      </c>
      <c r="W33" s="193"/>
      <c r="X33" s="193"/>
      <c r="Y33" s="193"/>
      <c r="Z33" s="193"/>
      <c r="AA33" s="193"/>
      <c r="AB33" s="193"/>
      <c r="AC33" s="193"/>
      <c r="AD33" s="193"/>
      <c r="AE33" s="193"/>
      <c r="AF33" s="193"/>
      <c r="AG33" s="193"/>
      <c r="AH33" s="193"/>
      <c r="AI33" s="194"/>
    </row>
    <row r="34" spans="1:35" s="27" customFormat="1" x14ac:dyDescent="0.7">
      <c r="A34" s="237" t="s">
        <v>39</v>
      </c>
      <c r="B34" s="196"/>
      <c r="C34" s="196"/>
      <c r="D34" s="196"/>
      <c r="E34" s="193" t="str">
        <f>IF(入力シート!N18="","",入力シート!N18)</f>
        <v>【予約】3481-8611
【問合せ】
㈱渋谷サービス公社（デジタルデバイド解消事業係）
TEL　3406-7641</v>
      </c>
      <c r="F34" s="193"/>
      <c r="G34" s="193"/>
      <c r="H34" s="193"/>
      <c r="I34" s="193"/>
      <c r="J34" s="193"/>
      <c r="K34" s="193"/>
      <c r="L34" s="193"/>
      <c r="M34" s="193"/>
      <c r="N34" s="193"/>
      <c r="O34" s="193"/>
      <c r="P34" s="193"/>
      <c r="Q34" s="202"/>
      <c r="R34" s="237" t="s">
        <v>39</v>
      </c>
      <c r="S34" s="196"/>
      <c r="T34" s="196"/>
      <c r="U34" s="196"/>
      <c r="V34" s="193" t="str">
        <f>IF(入力シート!N19="","",入力シート!N19)</f>
        <v>【予約】5334-9980
【問合せ】
㈱渋谷サービス公社（デジタルデバイド解消事業係）
TEL　3406-7641</v>
      </c>
      <c r="W34" s="193"/>
      <c r="X34" s="193"/>
      <c r="Y34" s="193"/>
      <c r="Z34" s="193"/>
      <c r="AA34" s="193"/>
      <c r="AB34" s="193"/>
      <c r="AC34" s="193"/>
      <c r="AD34" s="193"/>
      <c r="AE34" s="193"/>
      <c r="AF34" s="193"/>
      <c r="AG34" s="193"/>
      <c r="AH34" s="193"/>
      <c r="AI34" s="194"/>
    </row>
    <row r="35" spans="1:35" s="27" customFormat="1" x14ac:dyDescent="0.7">
      <c r="A35" s="237"/>
      <c r="B35" s="196"/>
      <c r="C35" s="196"/>
      <c r="D35" s="196"/>
      <c r="E35" s="193"/>
      <c r="F35" s="193"/>
      <c r="G35" s="193"/>
      <c r="H35" s="193"/>
      <c r="I35" s="193"/>
      <c r="J35" s="193"/>
      <c r="K35" s="193"/>
      <c r="L35" s="193"/>
      <c r="M35" s="193"/>
      <c r="N35" s="193"/>
      <c r="O35" s="193"/>
      <c r="P35" s="193"/>
      <c r="Q35" s="202"/>
      <c r="R35" s="237"/>
      <c r="S35" s="196"/>
      <c r="T35" s="196"/>
      <c r="U35" s="196"/>
      <c r="V35" s="193"/>
      <c r="W35" s="193"/>
      <c r="X35" s="193"/>
      <c r="Y35" s="193"/>
      <c r="Z35" s="193"/>
      <c r="AA35" s="193"/>
      <c r="AB35" s="193"/>
      <c r="AC35" s="193"/>
      <c r="AD35" s="193"/>
      <c r="AE35" s="193"/>
      <c r="AF35" s="193"/>
      <c r="AG35" s="193"/>
      <c r="AH35" s="193"/>
      <c r="AI35" s="194"/>
    </row>
    <row r="36" spans="1:35" s="27" customFormat="1" x14ac:dyDescent="0.7">
      <c r="A36" s="237"/>
      <c r="B36" s="196"/>
      <c r="C36" s="196"/>
      <c r="D36" s="196"/>
      <c r="E36" s="193"/>
      <c r="F36" s="193"/>
      <c r="G36" s="193"/>
      <c r="H36" s="193"/>
      <c r="I36" s="193"/>
      <c r="J36" s="193"/>
      <c r="K36" s="193"/>
      <c r="L36" s="193"/>
      <c r="M36" s="193"/>
      <c r="N36" s="193"/>
      <c r="O36" s="193"/>
      <c r="P36" s="193"/>
      <c r="Q36" s="202"/>
      <c r="R36" s="237"/>
      <c r="S36" s="196"/>
      <c r="T36" s="196"/>
      <c r="U36" s="196"/>
      <c r="V36" s="193"/>
      <c r="W36" s="193"/>
      <c r="X36" s="193"/>
      <c r="Y36" s="193"/>
      <c r="Z36" s="193"/>
      <c r="AA36" s="193"/>
      <c r="AB36" s="193"/>
      <c r="AC36" s="193"/>
      <c r="AD36" s="193"/>
      <c r="AE36" s="193"/>
      <c r="AF36" s="193"/>
      <c r="AG36" s="193"/>
      <c r="AH36" s="193"/>
      <c r="AI36" s="194"/>
    </row>
    <row r="37" spans="1:35" x14ac:dyDescent="0.7">
      <c r="A37" s="237"/>
      <c r="B37" s="196"/>
      <c r="C37" s="196"/>
      <c r="D37" s="196"/>
      <c r="E37" s="193"/>
      <c r="F37" s="193"/>
      <c r="G37" s="193"/>
      <c r="H37" s="193"/>
      <c r="I37" s="193"/>
      <c r="J37" s="193"/>
      <c r="K37" s="193"/>
      <c r="L37" s="193"/>
      <c r="M37" s="193"/>
      <c r="N37" s="193"/>
      <c r="O37" s="193"/>
      <c r="P37" s="193"/>
      <c r="Q37" s="202"/>
      <c r="R37" s="237"/>
      <c r="S37" s="196"/>
      <c r="T37" s="196"/>
      <c r="U37" s="196"/>
      <c r="V37" s="193"/>
      <c r="W37" s="193"/>
      <c r="X37" s="193"/>
      <c r="Y37" s="193"/>
      <c r="Z37" s="193"/>
      <c r="AA37" s="193"/>
      <c r="AB37" s="193"/>
      <c r="AC37" s="193"/>
      <c r="AD37" s="193"/>
      <c r="AE37" s="193"/>
      <c r="AF37" s="193"/>
      <c r="AG37" s="193"/>
      <c r="AH37" s="193"/>
      <c r="AI37" s="194"/>
    </row>
    <row r="38" spans="1:35" ht="18" thickBot="1" x14ac:dyDescent="0.75">
      <c r="A38" s="236" t="s">
        <v>15</v>
      </c>
      <c r="B38" s="198"/>
      <c r="C38" s="198"/>
      <c r="D38" s="198"/>
      <c r="E38" s="199" t="str">
        <f>IF(入力シート!P18="","",入力シート!P18)</f>
        <v>・申込は各施設に電話または窓口
・相談は1人30分程度（重複予約不可）</v>
      </c>
      <c r="F38" s="199"/>
      <c r="G38" s="199"/>
      <c r="H38" s="199"/>
      <c r="I38" s="199"/>
      <c r="J38" s="199"/>
      <c r="K38" s="199"/>
      <c r="L38" s="199"/>
      <c r="M38" s="199"/>
      <c r="N38" s="199"/>
      <c r="O38" s="199"/>
      <c r="P38" s="199"/>
      <c r="Q38" s="201"/>
      <c r="R38" s="236" t="s">
        <v>15</v>
      </c>
      <c r="S38" s="198"/>
      <c r="T38" s="198"/>
      <c r="U38" s="198"/>
      <c r="V38" s="199" t="str">
        <f>IF(入力シート!P19="","",入力シート!P19)</f>
        <v>・申込は各施設に電話または窓口
・相談は1人30分程度（重複予約不可）</v>
      </c>
      <c r="W38" s="199"/>
      <c r="X38" s="199"/>
      <c r="Y38" s="199"/>
      <c r="Z38" s="199"/>
      <c r="AA38" s="199"/>
      <c r="AB38" s="199"/>
      <c r="AC38" s="199"/>
      <c r="AD38" s="199"/>
      <c r="AE38" s="199"/>
      <c r="AF38" s="199"/>
      <c r="AG38" s="199"/>
      <c r="AH38" s="199"/>
      <c r="AI38" s="200"/>
    </row>
  </sheetData>
  <mergeCells count="96">
    <mergeCell ref="R2:U2"/>
    <mergeCell ref="V2:AI2"/>
    <mergeCell ref="R3:U3"/>
    <mergeCell ref="V3:AI3"/>
    <mergeCell ref="A2:D2"/>
    <mergeCell ref="E2:Q2"/>
    <mergeCell ref="A3:D3"/>
    <mergeCell ref="E3:Q3"/>
    <mergeCell ref="R4:U4"/>
    <mergeCell ref="V4:AI4"/>
    <mergeCell ref="R5:U6"/>
    <mergeCell ref="V5:AI6"/>
    <mergeCell ref="A4:D4"/>
    <mergeCell ref="E4:Q4"/>
    <mergeCell ref="A5:D6"/>
    <mergeCell ref="E5:Q6"/>
    <mergeCell ref="A7:D7"/>
    <mergeCell ref="E7:Q7"/>
    <mergeCell ref="V12:AI12"/>
    <mergeCell ref="V10:AI11"/>
    <mergeCell ref="V13:AI13"/>
    <mergeCell ref="R8:U9"/>
    <mergeCell ref="V7:AI7"/>
    <mergeCell ref="V8:AI9"/>
    <mergeCell ref="A8:D9"/>
    <mergeCell ref="E8:Q9"/>
    <mergeCell ref="R7:U7"/>
    <mergeCell ref="R12:U12"/>
    <mergeCell ref="R10:U11"/>
    <mergeCell ref="R13:U13"/>
    <mergeCell ref="R14:U14"/>
    <mergeCell ref="R21:U21"/>
    <mergeCell ref="V23:AI23"/>
    <mergeCell ref="R22:U22"/>
    <mergeCell ref="V22:AI22"/>
    <mergeCell ref="V14:AI14"/>
    <mergeCell ref="R23:U23"/>
    <mergeCell ref="V21:AI21"/>
    <mergeCell ref="A29:D30"/>
    <mergeCell ref="A10:D11"/>
    <mergeCell ref="E10:Q11"/>
    <mergeCell ref="E24:Q25"/>
    <mergeCell ref="A26:D26"/>
    <mergeCell ref="A27:D28"/>
    <mergeCell ref="A24:D25"/>
    <mergeCell ref="A22:D22"/>
    <mergeCell ref="A23:D23"/>
    <mergeCell ref="A12:D12"/>
    <mergeCell ref="A21:D21"/>
    <mergeCell ref="E23:Q23"/>
    <mergeCell ref="E21:Q21"/>
    <mergeCell ref="E22:Q22"/>
    <mergeCell ref="E12:Q12"/>
    <mergeCell ref="E31:Q31"/>
    <mergeCell ref="E29:Q30"/>
    <mergeCell ref="E26:Q26"/>
    <mergeCell ref="E27:Q28"/>
    <mergeCell ref="R24:U25"/>
    <mergeCell ref="V24:AI25"/>
    <mergeCell ref="A13:D13"/>
    <mergeCell ref="E13:Q13"/>
    <mergeCell ref="A33:D33"/>
    <mergeCell ref="A14:D14"/>
    <mergeCell ref="E14:Q14"/>
    <mergeCell ref="A31:D31"/>
    <mergeCell ref="R19:U19"/>
    <mergeCell ref="V19:AI19"/>
    <mergeCell ref="R15:U18"/>
    <mergeCell ref="V15:AI18"/>
    <mergeCell ref="A19:D19"/>
    <mergeCell ref="E19:Q19"/>
    <mergeCell ref="A15:D18"/>
    <mergeCell ref="E15:Q18"/>
    <mergeCell ref="R31:U31"/>
    <mergeCell ref="E38:Q38"/>
    <mergeCell ref="E34:Q37"/>
    <mergeCell ref="E32:Q32"/>
    <mergeCell ref="E33:Q33"/>
    <mergeCell ref="A38:D38"/>
    <mergeCell ref="A34:D37"/>
    <mergeCell ref="A32:D32"/>
    <mergeCell ref="R38:U38"/>
    <mergeCell ref="V38:AI38"/>
    <mergeCell ref="R34:U37"/>
    <mergeCell ref="V34:AI37"/>
    <mergeCell ref="R32:U32"/>
    <mergeCell ref="V32:AI32"/>
    <mergeCell ref="R33:U33"/>
    <mergeCell ref="V33:AI33"/>
    <mergeCell ref="V31:AI31"/>
    <mergeCell ref="R29:U30"/>
    <mergeCell ref="V29:AI30"/>
    <mergeCell ref="R26:U26"/>
    <mergeCell ref="V26:AI26"/>
    <mergeCell ref="R27:U28"/>
    <mergeCell ref="V27:AI28"/>
  </mergeCells>
  <phoneticPr fontId="3"/>
  <pageMargins left="0.7" right="0.7" top="0.75" bottom="0.75" header="0.3" footer="0.3"/>
  <pageSetup paperSize="9" orientation="portrait" r:id="rId1"/>
  <headerFooter>
    <oddHeader>&amp;C詳細情報シート</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7492B-FC2D-4AF3-A8A2-46B19B3678BF}">
  <dimension ref="A1:AI38"/>
  <sheetViews>
    <sheetView view="pageLayout" zoomScaleNormal="100" workbookViewId="0">
      <selection activeCell="V29" sqref="V29:AI30"/>
    </sheetView>
  </sheetViews>
  <sheetFormatPr defaultColWidth="8.9375" defaultRowHeight="17.649999999999999" x14ac:dyDescent="0.7"/>
  <cols>
    <col min="1" max="245" width="2.1875" customWidth="1"/>
  </cols>
  <sheetData>
    <row r="1" spans="1:35" ht="18" thickBot="1" x14ac:dyDescent="0.75">
      <c r="A1" s="3">
        <v>1</v>
      </c>
      <c r="B1" s="3">
        <v>7</v>
      </c>
      <c r="C1" s="3"/>
      <c r="D1" s="3"/>
      <c r="E1" s="3"/>
      <c r="F1" s="3"/>
      <c r="G1" s="3"/>
      <c r="H1" s="3"/>
      <c r="I1" s="3"/>
      <c r="J1" s="3"/>
      <c r="K1" s="3"/>
      <c r="L1" s="3"/>
      <c r="M1" s="3"/>
      <c r="N1" s="3"/>
      <c r="O1" s="3"/>
      <c r="P1" s="3"/>
      <c r="Q1" s="3"/>
      <c r="R1" s="3"/>
      <c r="S1" s="3">
        <v>1</v>
      </c>
      <c r="T1" s="3">
        <v>8</v>
      </c>
      <c r="U1" s="3"/>
      <c r="V1" s="3"/>
      <c r="W1" s="3"/>
      <c r="X1" s="3"/>
      <c r="Y1" s="3"/>
      <c r="Z1" s="3"/>
      <c r="AA1" s="3"/>
      <c r="AB1" s="3"/>
      <c r="AC1" s="3"/>
      <c r="AD1" s="3"/>
      <c r="AE1" s="3"/>
      <c r="AF1" s="3"/>
      <c r="AG1" s="3"/>
      <c r="AH1" s="3"/>
      <c r="AI1" s="3"/>
    </row>
    <row r="2" spans="1:35" x14ac:dyDescent="0.7">
      <c r="A2" s="238" t="s">
        <v>3</v>
      </c>
      <c r="B2" s="228"/>
      <c r="C2" s="228"/>
      <c r="D2" s="228"/>
      <c r="E2" s="213" t="str">
        <f>IF(入力シート!B20="","",入力シート!B20)</f>
        <v>なんでもスマホ相談</v>
      </c>
      <c r="F2" s="213"/>
      <c r="G2" s="213"/>
      <c r="H2" s="213"/>
      <c r="I2" s="213"/>
      <c r="J2" s="213"/>
      <c r="K2" s="213"/>
      <c r="L2" s="213"/>
      <c r="M2" s="213"/>
      <c r="N2" s="213"/>
      <c r="O2" s="213"/>
      <c r="P2" s="213"/>
      <c r="Q2" s="214"/>
      <c r="R2" s="238" t="s">
        <v>3</v>
      </c>
      <c r="S2" s="228"/>
      <c r="T2" s="228"/>
      <c r="U2" s="228"/>
      <c r="V2" s="213" t="str">
        <f>IF(入力シート!B21="","",入力シート!B21)</f>
        <v>なんでもスマホ相談</v>
      </c>
      <c r="W2" s="213"/>
      <c r="X2" s="213"/>
      <c r="Y2" s="213"/>
      <c r="Z2" s="213"/>
      <c r="AA2" s="213"/>
      <c r="AB2" s="213"/>
      <c r="AC2" s="213"/>
      <c r="AD2" s="213"/>
      <c r="AE2" s="213"/>
      <c r="AF2" s="213"/>
      <c r="AG2" s="213"/>
      <c r="AH2" s="213"/>
      <c r="AI2" s="231"/>
    </row>
    <row r="3" spans="1:35" x14ac:dyDescent="0.7">
      <c r="A3" s="237" t="s">
        <v>41</v>
      </c>
      <c r="B3" s="196"/>
      <c r="C3" s="196"/>
      <c r="D3" s="196"/>
      <c r="E3" s="193" t="str">
        <f>IF(入力シート!A20="","",入力シート!A20)</f>
        <v>事前申込</v>
      </c>
      <c r="F3" s="193"/>
      <c r="G3" s="193"/>
      <c r="H3" s="193"/>
      <c r="I3" s="193"/>
      <c r="J3" s="193"/>
      <c r="K3" s="193"/>
      <c r="L3" s="193"/>
      <c r="M3" s="193"/>
      <c r="N3" s="193"/>
      <c r="O3" s="193"/>
      <c r="P3" s="193"/>
      <c r="Q3" s="202"/>
      <c r="R3" s="237" t="s">
        <v>38</v>
      </c>
      <c r="S3" s="196"/>
      <c r="T3" s="196"/>
      <c r="U3" s="196"/>
      <c r="V3" s="193" t="str">
        <f>IF(入力シート!A21="","",入力シート!A21)</f>
        <v>事前申込</v>
      </c>
      <c r="W3" s="193"/>
      <c r="X3" s="193"/>
      <c r="Y3" s="193"/>
      <c r="Z3" s="193"/>
      <c r="AA3" s="193"/>
      <c r="AB3" s="193"/>
      <c r="AC3" s="193"/>
      <c r="AD3" s="193"/>
      <c r="AE3" s="193"/>
      <c r="AF3" s="193"/>
      <c r="AG3" s="193"/>
      <c r="AH3" s="193"/>
      <c r="AI3" s="194"/>
    </row>
    <row r="4" spans="1:35" x14ac:dyDescent="0.7">
      <c r="A4" s="237" t="s">
        <v>4</v>
      </c>
      <c r="B4" s="196"/>
      <c r="C4" s="196"/>
      <c r="D4" s="196"/>
      <c r="E4" s="193" t="str">
        <f>IF(入力シート!C20="","",入力シート!C20)</f>
        <v/>
      </c>
      <c r="F4" s="193"/>
      <c r="G4" s="193"/>
      <c r="H4" s="193"/>
      <c r="I4" s="193"/>
      <c r="J4" s="193"/>
      <c r="K4" s="193"/>
      <c r="L4" s="193"/>
      <c r="M4" s="193"/>
      <c r="N4" s="193"/>
      <c r="O4" s="193"/>
      <c r="P4" s="193"/>
      <c r="Q4" s="202"/>
      <c r="R4" s="237" t="s">
        <v>4</v>
      </c>
      <c r="S4" s="196"/>
      <c r="T4" s="196"/>
      <c r="U4" s="196"/>
      <c r="V4" s="193" t="str">
        <f>IF(入力シート!C21="","",入力シート!C21)</f>
        <v/>
      </c>
      <c r="W4" s="193"/>
      <c r="X4" s="193"/>
      <c r="Y4" s="193"/>
      <c r="Z4" s="193"/>
      <c r="AA4" s="193"/>
      <c r="AB4" s="193"/>
      <c r="AC4" s="193"/>
      <c r="AD4" s="193"/>
      <c r="AE4" s="193"/>
      <c r="AF4" s="193"/>
      <c r="AG4" s="193"/>
      <c r="AH4" s="193"/>
      <c r="AI4" s="194"/>
    </row>
    <row r="5" spans="1:35" s="27" customFormat="1" x14ac:dyDescent="0.7">
      <c r="A5" s="237" t="s">
        <v>5</v>
      </c>
      <c r="B5" s="196"/>
      <c r="C5" s="196"/>
      <c r="D5" s="196"/>
      <c r="E5" s="193" t="str">
        <f>IF(入力シート!D20="","",入力シート!D20)</f>
        <v>スマホの基本操作、メールの送受信、インターネット検索等を相談できます。</v>
      </c>
      <c r="F5" s="193"/>
      <c r="G5" s="193"/>
      <c r="H5" s="193"/>
      <c r="I5" s="193"/>
      <c r="J5" s="193"/>
      <c r="K5" s="193"/>
      <c r="L5" s="193"/>
      <c r="M5" s="193"/>
      <c r="N5" s="193"/>
      <c r="O5" s="193"/>
      <c r="P5" s="193"/>
      <c r="Q5" s="202"/>
      <c r="R5" s="237" t="s">
        <v>5</v>
      </c>
      <c r="S5" s="196"/>
      <c r="T5" s="196"/>
      <c r="U5" s="196"/>
      <c r="V5" s="193" t="str">
        <f>IF(入力シート!D21="","",入力シート!D21)</f>
        <v>スマホの基本操作、メールの送受信、インターネット検索等を相談できます。</v>
      </c>
      <c r="W5" s="193"/>
      <c r="X5" s="193"/>
      <c r="Y5" s="193"/>
      <c r="Z5" s="193"/>
      <c r="AA5" s="193"/>
      <c r="AB5" s="193"/>
      <c r="AC5" s="193"/>
      <c r="AD5" s="193"/>
      <c r="AE5" s="193"/>
      <c r="AF5" s="193"/>
      <c r="AG5" s="193"/>
      <c r="AH5" s="193"/>
      <c r="AI5" s="194"/>
    </row>
    <row r="6" spans="1:35" x14ac:dyDescent="0.7">
      <c r="A6" s="237"/>
      <c r="B6" s="196"/>
      <c r="C6" s="196"/>
      <c r="D6" s="196"/>
      <c r="E6" s="193"/>
      <c r="F6" s="193"/>
      <c r="G6" s="193"/>
      <c r="H6" s="193"/>
      <c r="I6" s="193"/>
      <c r="J6" s="193"/>
      <c r="K6" s="193"/>
      <c r="L6" s="193"/>
      <c r="M6" s="193"/>
      <c r="N6" s="193"/>
      <c r="O6" s="193"/>
      <c r="P6" s="193"/>
      <c r="Q6" s="202"/>
      <c r="R6" s="237"/>
      <c r="S6" s="196"/>
      <c r="T6" s="196"/>
      <c r="U6" s="196"/>
      <c r="V6" s="193"/>
      <c r="W6" s="193"/>
      <c r="X6" s="193"/>
      <c r="Y6" s="193"/>
      <c r="Z6" s="193"/>
      <c r="AA6" s="193"/>
      <c r="AB6" s="193"/>
      <c r="AC6" s="193"/>
      <c r="AD6" s="193"/>
      <c r="AE6" s="193"/>
      <c r="AF6" s="193"/>
      <c r="AG6" s="193"/>
      <c r="AH6" s="193"/>
      <c r="AI6" s="194"/>
    </row>
    <row r="7" spans="1:35" x14ac:dyDescent="0.7">
      <c r="A7" s="237" t="s">
        <v>7</v>
      </c>
      <c r="B7" s="196"/>
      <c r="C7" s="196"/>
      <c r="D7" s="196"/>
      <c r="E7" s="193" t="str">
        <f>IF(入力シート!F20="","",入力シート!F20)</f>
        <v/>
      </c>
      <c r="F7" s="193"/>
      <c r="G7" s="193"/>
      <c r="H7" s="193"/>
      <c r="I7" s="193"/>
      <c r="J7" s="193"/>
      <c r="K7" s="193"/>
      <c r="L7" s="193"/>
      <c r="M7" s="193"/>
      <c r="N7" s="193"/>
      <c r="O7" s="193"/>
      <c r="P7" s="193"/>
      <c r="Q7" s="202"/>
      <c r="R7" s="237" t="s">
        <v>7</v>
      </c>
      <c r="S7" s="196"/>
      <c r="T7" s="196"/>
      <c r="U7" s="196"/>
      <c r="V7" s="193" t="str">
        <f>IF(入力シート!F21="","",入力シート!F21)</f>
        <v/>
      </c>
      <c r="W7" s="193"/>
      <c r="X7" s="193"/>
      <c r="Y7" s="193"/>
      <c r="Z7" s="193"/>
      <c r="AA7" s="193"/>
      <c r="AB7" s="193"/>
      <c r="AC7" s="193"/>
      <c r="AD7" s="193"/>
      <c r="AE7" s="193"/>
      <c r="AF7" s="193"/>
      <c r="AG7" s="193"/>
      <c r="AH7" s="193"/>
      <c r="AI7" s="194"/>
    </row>
    <row r="8" spans="1:35" s="27" customFormat="1" x14ac:dyDescent="0.7">
      <c r="A8" s="237" t="s">
        <v>9</v>
      </c>
      <c r="B8" s="196"/>
      <c r="C8" s="196"/>
      <c r="D8" s="196"/>
      <c r="E8" s="193" t="str">
        <f>IF(入力シート!H20="","",入力シート!H20)</f>
        <v>毎週（木）
9:00～12:00</v>
      </c>
      <c r="F8" s="193"/>
      <c r="G8" s="193"/>
      <c r="H8" s="193"/>
      <c r="I8" s="193"/>
      <c r="J8" s="193"/>
      <c r="K8" s="193"/>
      <c r="L8" s="193"/>
      <c r="M8" s="193"/>
      <c r="N8" s="193"/>
      <c r="O8" s="193"/>
      <c r="P8" s="193"/>
      <c r="Q8" s="202"/>
      <c r="R8" s="237" t="s">
        <v>9</v>
      </c>
      <c r="S8" s="196"/>
      <c r="T8" s="196"/>
      <c r="U8" s="196"/>
      <c r="V8" s="193" t="str">
        <f>IF(入力シート!H21="","",入力シート!H21)</f>
        <v>毎週（木）
13:45～16:45</v>
      </c>
      <c r="W8" s="193"/>
      <c r="X8" s="193"/>
      <c r="Y8" s="193"/>
      <c r="Z8" s="193"/>
      <c r="AA8" s="193"/>
      <c r="AB8" s="193"/>
      <c r="AC8" s="193"/>
      <c r="AD8" s="193"/>
      <c r="AE8" s="193"/>
      <c r="AF8" s="193"/>
      <c r="AG8" s="193"/>
      <c r="AH8" s="193"/>
      <c r="AI8" s="194"/>
    </row>
    <row r="9" spans="1:35" x14ac:dyDescent="0.7">
      <c r="A9" s="237"/>
      <c r="B9" s="196"/>
      <c r="C9" s="196"/>
      <c r="D9" s="196"/>
      <c r="E9" s="193"/>
      <c r="F9" s="193"/>
      <c r="G9" s="193"/>
      <c r="H9" s="193"/>
      <c r="I9" s="193"/>
      <c r="J9" s="193"/>
      <c r="K9" s="193"/>
      <c r="L9" s="193"/>
      <c r="M9" s="193"/>
      <c r="N9" s="193"/>
      <c r="O9" s="193"/>
      <c r="P9" s="193"/>
      <c r="Q9" s="202"/>
      <c r="R9" s="237"/>
      <c r="S9" s="196"/>
      <c r="T9" s="196"/>
      <c r="U9" s="196"/>
      <c r="V9" s="193"/>
      <c r="W9" s="193"/>
      <c r="X9" s="193"/>
      <c r="Y9" s="193"/>
      <c r="Z9" s="193"/>
      <c r="AA9" s="193"/>
      <c r="AB9" s="193"/>
      <c r="AC9" s="193"/>
      <c r="AD9" s="193"/>
      <c r="AE9" s="193"/>
      <c r="AF9" s="193"/>
      <c r="AG9" s="193"/>
      <c r="AH9" s="193"/>
      <c r="AI9" s="194"/>
    </row>
    <row r="10" spans="1:35" s="27" customFormat="1" x14ac:dyDescent="0.7">
      <c r="A10" s="237" t="s">
        <v>10</v>
      </c>
      <c r="B10" s="196"/>
      <c r="C10" s="196"/>
      <c r="D10" s="196"/>
      <c r="E10" s="193" t="str">
        <f>IF(入力シート!J20="","",入力シート!J20)</f>
        <v>区内在住でおおむね60歳以上の人</v>
      </c>
      <c r="F10" s="193"/>
      <c r="G10" s="193"/>
      <c r="H10" s="193"/>
      <c r="I10" s="193"/>
      <c r="J10" s="193"/>
      <c r="K10" s="193"/>
      <c r="L10" s="193"/>
      <c r="M10" s="193"/>
      <c r="N10" s="193"/>
      <c r="O10" s="193"/>
      <c r="P10" s="193"/>
      <c r="Q10" s="202"/>
      <c r="R10" s="237" t="s">
        <v>10</v>
      </c>
      <c r="S10" s="196"/>
      <c r="T10" s="196"/>
      <c r="U10" s="196"/>
      <c r="V10" s="193" t="str">
        <f>IF(入力シート!J21="","",入力シート!J21)</f>
        <v>区内在住でおおむね60歳以上の人</v>
      </c>
      <c r="W10" s="193"/>
      <c r="X10" s="193"/>
      <c r="Y10" s="193"/>
      <c r="Z10" s="193"/>
      <c r="AA10" s="193"/>
      <c r="AB10" s="193"/>
      <c r="AC10" s="193"/>
      <c r="AD10" s="193"/>
      <c r="AE10" s="193"/>
      <c r="AF10" s="193"/>
      <c r="AG10" s="193"/>
      <c r="AH10" s="193"/>
      <c r="AI10" s="194"/>
    </row>
    <row r="11" spans="1:35" x14ac:dyDescent="0.7">
      <c r="A11" s="237"/>
      <c r="B11" s="196"/>
      <c r="C11" s="196"/>
      <c r="D11" s="196"/>
      <c r="E11" s="193"/>
      <c r="F11" s="193"/>
      <c r="G11" s="193"/>
      <c r="H11" s="193"/>
      <c r="I11" s="193"/>
      <c r="J11" s="193"/>
      <c r="K11" s="193"/>
      <c r="L11" s="193"/>
      <c r="M11" s="193"/>
      <c r="N11" s="193"/>
      <c r="O11" s="193"/>
      <c r="P11" s="193"/>
      <c r="Q11" s="202"/>
      <c r="R11" s="237"/>
      <c r="S11" s="196"/>
      <c r="T11" s="196"/>
      <c r="U11" s="196"/>
      <c r="V11" s="193"/>
      <c r="W11" s="193"/>
      <c r="X11" s="193"/>
      <c r="Y11" s="193"/>
      <c r="Z11" s="193"/>
      <c r="AA11" s="193"/>
      <c r="AB11" s="193"/>
      <c r="AC11" s="193"/>
      <c r="AD11" s="193"/>
      <c r="AE11" s="193"/>
      <c r="AF11" s="193"/>
      <c r="AG11" s="193"/>
      <c r="AH11" s="193"/>
      <c r="AI11" s="194"/>
    </row>
    <row r="12" spans="1:35" x14ac:dyDescent="0.7">
      <c r="A12" s="237" t="s">
        <v>11</v>
      </c>
      <c r="B12" s="196"/>
      <c r="C12" s="196"/>
      <c r="D12" s="196"/>
      <c r="E12" s="193" t="str">
        <f>IF(入力シート!K20="","",入力シート!K20)</f>
        <v/>
      </c>
      <c r="F12" s="193"/>
      <c r="G12" s="193"/>
      <c r="H12" s="193"/>
      <c r="I12" s="193"/>
      <c r="J12" s="193"/>
      <c r="K12" s="193"/>
      <c r="L12" s="193"/>
      <c r="M12" s="193"/>
      <c r="N12" s="193"/>
      <c r="O12" s="193"/>
      <c r="P12" s="193"/>
      <c r="Q12" s="202"/>
      <c r="R12" s="237" t="s">
        <v>11</v>
      </c>
      <c r="S12" s="196"/>
      <c r="T12" s="196"/>
      <c r="U12" s="196"/>
      <c r="V12" s="193" t="str">
        <f>IF(入力シート!K21="","",入力シート!K21)</f>
        <v/>
      </c>
      <c r="W12" s="193"/>
      <c r="X12" s="193"/>
      <c r="Y12" s="193"/>
      <c r="Z12" s="193"/>
      <c r="AA12" s="193"/>
      <c r="AB12" s="193"/>
      <c r="AC12" s="193"/>
      <c r="AD12" s="193"/>
      <c r="AE12" s="193"/>
      <c r="AF12" s="193"/>
      <c r="AG12" s="193"/>
      <c r="AH12" s="193"/>
      <c r="AI12" s="194"/>
    </row>
    <row r="13" spans="1:35" x14ac:dyDescent="0.7">
      <c r="A13" s="237" t="s">
        <v>12</v>
      </c>
      <c r="B13" s="196"/>
      <c r="C13" s="196"/>
      <c r="D13" s="196"/>
      <c r="E13" s="193" t="str">
        <f>IF(入力シート!L20="","",入力シート!L20)</f>
        <v>地域交流センター大向</v>
      </c>
      <c r="F13" s="193"/>
      <c r="G13" s="193"/>
      <c r="H13" s="193"/>
      <c r="I13" s="193"/>
      <c r="J13" s="193"/>
      <c r="K13" s="193"/>
      <c r="L13" s="193"/>
      <c r="M13" s="193"/>
      <c r="N13" s="193"/>
      <c r="O13" s="193"/>
      <c r="P13" s="193"/>
      <c r="Q13" s="202"/>
      <c r="R13" s="237" t="s">
        <v>12</v>
      </c>
      <c r="S13" s="196"/>
      <c r="T13" s="196"/>
      <c r="U13" s="196"/>
      <c r="V13" s="193" t="str">
        <f>IF(入力シート!L21="","",入力シート!L21)</f>
        <v>ケアコミュニティ・原宿の丘</v>
      </c>
      <c r="W13" s="193"/>
      <c r="X13" s="193"/>
      <c r="Y13" s="193"/>
      <c r="Z13" s="193"/>
      <c r="AA13" s="193"/>
      <c r="AB13" s="193"/>
      <c r="AC13" s="193"/>
      <c r="AD13" s="193"/>
      <c r="AE13" s="193"/>
      <c r="AF13" s="193"/>
      <c r="AG13" s="193"/>
      <c r="AH13" s="193"/>
      <c r="AI13" s="194"/>
    </row>
    <row r="14" spans="1:35" x14ac:dyDescent="0.7">
      <c r="A14" s="237" t="s">
        <v>13</v>
      </c>
      <c r="B14" s="196"/>
      <c r="C14" s="196"/>
      <c r="D14" s="196"/>
      <c r="E14" s="193" t="str">
        <f>IF(入力シート!M20="","",入力シート!M20)</f>
        <v>無料</v>
      </c>
      <c r="F14" s="193"/>
      <c r="G14" s="193"/>
      <c r="H14" s="193"/>
      <c r="I14" s="193"/>
      <c r="J14" s="193"/>
      <c r="K14" s="193"/>
      <c r="L14" s="193"/>
      <c r="M14" s="193"/>
      <c r="N14" s="193"/>
      <c r="O14" s="193"/>
      <c r="P14" s="193"/>
      <c r="Q14" s="202"/>
      <c r="R14" s="237" t="s">
        <v>13</v>
      </c>
      <c r="S14" s="196"/>
      <c r="T14" s="196"/>
      <c r="U14" s="196"/>
      <c r="V14" s="193" t="str">
        <f>IF(入力シート!M21="","",入力シート!M21)</f>
        <v>無料</v>
      </c>
      <c r="W14" s="193"/>
      <c r="X14" s="193"/>
      <c r="Y14" s="193"/>
      <c r="Z14" s="193"/>
      <c r="AA14" s="193"/>
      <c r="AB14" s="193"/>
      <c r="AC14" s="193"/>
      <c r="AD14" s="193"/>
      <c r="AE14" s="193"/>
      <c r="AF14" s="193"/>
      <c r="AG14" s="193"/>
      <c r="AH14" s="193"/>
      <c r="AI14" s="194"/>
    </row>
    <row r="15" spans="1:35" s="27" customFormat="1" x14ac:dyDescent="0.7">
      <c r="A15" s="237" t="s">
        <v>39</v>
      </c>
      <c r="B15" s="196"/>
      <c r="C15" s="196"/>
      <c r="D15" s="196"/>
      <c r="E15" s="193" t="str">
        <f>IF(入力シート!N20="","",入力シート!N20)</f>
        <v>【予約】3466-2131
【問合せ】
㈱渋谷サービス公社（デジタルデバイド解消事業係）
TEL　3406-7641</v>
      </c>
      <c r="F15" s="193"/>
      <c r="G15" s="193"/>
      <c r="H15" s="193"/>
      <c r="I15" s="193"/>
      <c r="J15" s="193"/>
      <c r="K15" s="193"/>
      <c r="L15" s="193"/>
      <c r="M15" s="193"/>
      <c r="N15" s="193"/>
      <c r="O15" s="193"/>
      <c r="P15" s="193"/>
      <c r="Q15" s="202"/>
      <c r="R15" s="237" t="s">
        <v>39</v>
      </c>
      <c r="S15" s="196"/>
      <c r="T15" s="196"/>
      <c r="U15" s="196"/>
      <c r="V15" s="193" t="str">
        <f>IF(入力シート!N21="","",入力シート!N21)</f>
        <v>【予約】3423-8815
【問合せ】
㈱渋谷サービス公社（デジタルデバイド解消事業係）
TEL　3406-7641</v>
      </c>
      <c r="W15" s="193"/>
      <c r="X15" s="193"/>
      <c r="Y15" s="193"/>
      <c r="Z15" s="193"/>
      <c r="AA15" s="193"/>
      <c r="AB15" s="193"/>
      <c r="AC15" s="193"/>
      <c r="AD15" s="193"/>
      <c r="AE15" s="193"/>
      <c r="AF15" s="193"/>
      <c r="AG15" s="193"/>
      <c r="AH15" s="193"/>
      <c r="AI15" s="194"/>
    </row>
    <row r="16" spans="1:35" s="27" customFormat="1" x14ac:dyDescent="0.7">
      <c r="A16" s="237"/>
      <c r="B16" s="196"/>
      <c r="C16" s="196"/>
      <c r="D16" s="196"/>
      <c r="E16" s="193"/>
      <c r="F16" s="193"/>
      <c r="G16" s="193"/>
      <c r="H16" s="193"/>
      <c r="I16" s="193"/>
      <c r="J16" s="193"/>
      <c r="K16" s="193"/>
      <c r="L16" s="193"/>
      <c r="M16" s="193"/>
      <c r="N16" s="193"/>
      <c r="O16" s="193"/>
      <c r="P16" s="193"/>
      <c r="Q16" s="202"/>
      <c r="R16" s="237"/>
      <c r="S16" s="196"/>
      <c r="T16" s="196"/>
      <c r="U16" s="196"/>
      <c r="V16" s="193"/>
      <c r="W16" s="193"/>
      <c r="X16" s="193"/>
      <c r="Y16" s="193"/>
      <c r="Z16" s="193"/>
      <c r="AA16" s="193"/>
      <c r="AB16" s="193"/>
      <c r="AC16" s="193"/>
      <c r="AD16" s="193"/>
      <c r="AE16" s="193"/>
      <c r="AF16" s="193"/>
      <c r="AG16" s="193"/>
      <c r="AH16" s="193"/>
      <c r="AI16" s="194"/>
    </row>
    <row r="17" spans="1:35" s="27" customFormat="1" x14ac:dyDescent="0.7">
      <c r="A17" s="237"/>
      <c r="B17" s="196"/>
      <c r="C17" s="196"/>
      <c r="D17" s="196"/>
      <c r="E17" s="193"/>
      <c r="F17" s="193"/>
      <c r="G17" s="193"/>
      <c r="H17" s="193"/>
      <c r="I17" s="193"/>
      <c r="J17" s="193"/>
      <c r="K17" s="193"/>
      <c r="L17" s="193"/>
      <c r="M17" s="193"/>
      <c r="N17" s="193"/>
      <c r="O17" s="193"/>
      <c r="P17" s="193"/>
      <c r="Q17" s="202"/>
      <c r="R17" s="237"/>
      <c r="S17" s="196"/>
      <c r="T17" s="196"/>
      <c r="U17" s="196"/>
      <c r="V17" s="193"/>
      <c r="W17" s="193"/>
      <c r="X17" s="193"/>
      <c r="Y17" s="193"/>
      <c r="Z17" s="193"/>
      <c r="AA17" s="193"/>
      <c r="AB17" s="193"/>
      <c r="AC17" s="193"/>
      <c r="AD17" s="193"/>
      <c r="AE17" s="193"/>
      <c r="AF17" s="193"/>
      <c r="AG17" s="193"/>
      <c r="AH17" s="193"/>
      <c r="AI17" s="194"/>
    </row>
    <row r="18" spans="1:35" x14ac:dyDescent="0.7">
      <c r="A18" s="237"/>
      <c r="B18" s="196"/>
      <c r="C18" s="196"/>
      <c r="D18" s="196"/>
      <c r="E18" s="193"/>
      <c r="F18" s="193"/>
      <c r="G18" s="193"/>
      <c r="H18" s="193"/>
      <c r="I18" s="193"/>
      <c r="J18" s="193"/>
      <c r="K18" s="193"/>
      <c r="L18" s="193"/>
      <c r="M18" s="193"/>
      <c r="N18" s="193"/>
      <c r="O18" s="193"/>
      <c r="P18" s="193"/>
      <c r="Q18" s="202"/>
      <c r="R18" s="237"/>
      <c r="S18" s="196"/>
      <c r="T18" s="196"/>
      <c r="U18" s="196"/>
      <c r="V18" s="193"/>
      <c r="W18" s="193"/>
      <c r="X18" s="193"/>
      <c r="Y18" s="193"/>
      <c r="Z18" s="193"/>
      <c r="AA18" s="193"/>
      <c r="AB18" s="193"/>
      <c r="AC18" s="193"/>
      <c r="AD18" s="193"/>
      <c r="AE18" s="193"/>
      <c r="AF18" s="193"/>
      <c r="AG18" s="193"/>
      <c r="AH18" s="193"/>
      <c r="AI18" s="194"/>
    </row>
    <row r="19" spans="1:35" ht="18" thickBot="1" x14ac:dyDescent="0.75">
      <c r="A19" s="236" t="s">
        <v>15</v>
      </c>
      <c r="B19" s="198"/>
      <c r="C19" s="198"/>
      <c r="D19" s="198"/>
      <c r="E19" s="199" t="str">
        <f>IF(入力シート!P20="","",入力シート!P20)</f>
        <v>・申込は各施設に電話または窓口
・相談は1人30分程度（重複予約不可）</v>
      </c>
      <c r="F19" s="199"/>
      <c r="G19" s="199"/>
      <c r="H19" s="199"/>
      <c r="I19" s="199"/>
      <c r="J19" s="199"/>
      <c r="K19" s="199"/>
      <c r="L19" s="199"/>
      <c r="M19" s="199"/>
      <c r="N19" s="199"/>
      <c r="O19" s="199"/>
      <c r="P19" s="199"/>
      <c r="Q19" s="201"/>
      <c r="R19" s="236" t="s">
        <v>15</v>
      </c>
      <c r="S19" s="198"/>
      <c r="T19" s="198"/>
      <c r="U19" s="198"/>
      <c r="V19" s="199" t="str">
        <f>IF(入力シート!P21="","",入力シート!P21)</f>
        <v>・申込は各施設に電話または窓口
・相談は1人30分程度（重複予約不可）</v>
      </c>
      <c r="W19" s="199"/>
      <c r="X19" s="199"/>
      <c r="Y19" s="199"/>
      <c r="Z19" s="199"/>
      <c r="AA19" s="199"/>
      <c r="AB19" s="199"/>
      <c r="AC19" s="199"/>
      <c r="AD19" s="199"/>
      <c r="AE19" s="199"/>
      <c r="AF19" s="199"/>
      <c r="AG19" s="199"/>
      <c r="AH19" s="199"/>
      <c r="AI19" s="200"/>
    </row>
    <row r="20" spans="1:35" ht="18" thickBot="1" x14ac:dyDescent="0.75">
      <c r="A20" s="3">
        <v>1</v>
      </c>
      <c r="B20" s="3">
        <v>9</v>
      </c>
      <c r="C20" s="3"/>
      <c r="D20" s="3"/>
      <c r="E20" s="28"/>
      <c r="F20" s="3"/>
      <c r="G20" s="3"/>
      <c r="H20" s="3"/>
      <c r="I20" s="3"/>
      <c r="J20" s="3"/>
      <c r="K20" s="3"/>
      <c r="L20" s="3"/>
      <c r="M20" s="3"/>
      <c r="N20" s="3"/>
      <c r="O20" s="3"/>
      <c r="P20" s="3"/>
      <c r="Q20" s="3"/>
      <c r="R20" s="3">
        <v>2</v>
      </c>
      <c r="S20" s="3">
        <v>0</v>
      </c>
      <c r="T20" s="3"/>
      <c r="U20" s="3"/>
      <c r="V20" s="3"/>
      <c r="W20" s="3"/>
      <c r="X20" s="3"/>
      <c r="Y20" s="3"/>
      <c r="Z20" s="3"/>
      <c r="AA20" s="3"/>
      <c r="AB20" s="3"/>
      <c r="AC20" s="3"/>
      <c r="AD20" s="3"/>
      <c r="AE20" s="3"/>
      <c r="AF20" s="3"/>
      <c r="AG20" s="3"/>
      <c r="AH20" s="3"/>
      <c r="AI20" s="3"/>
    </row>
    <row r="21" spans="1:35" x14ac:dyDescent="0.7">
      <c r="A21" s="238" t="s">
        <v>3</v>
      </c>
      <c r="B21" s="228"/>
      <c r="C21" s="228"/>
      <c r="D21" s="228"/>
      <c r="E21" s="213" t="str">
        <f>IF(入力シート!B22="","",入力シート!B22)</f>
        <v>なんでもスマホ相談</v>
      </c>
      <c r="F21" s="213"/>
      <c r="G21" s="213"/>
      <c r="H21" s="213"/>
      <c r="I21" s="213"/>
      <c r="J21" s="213"/>
      <c r="K21" s="213"/>
      <c r="L21" s="213"/>
      <c r="M21" s="213"/>
      <c r="N21" s="213"/>
      <c r="O21" s="213"/>
      <c r="P21" s="213"/>
      <c r="Q21" s="214"/>
      <c r="R21" s="238" t="s">
        <v>3</v>
      </c>
      <c r="S21" s="228"/>
      <c r="T21" s="228"/>
      <c r="U21" s="228"/>
      <c r="V21" s="213" t="str">
        <f>IF(入力シート!B23="","",入力シート!B23)</f>
        <v>なんでもスマホ相談</v>
      </c>
      <c r="W21" s="213"/>
      <c r="X21" s="213"/>
      <c r="Y21" s="213"/>
      <c r="Z21" s="213"/>
      <c r="AA21" s="213"/>
      <c r="AB21" s="213"/>
      <c r="AC21" s="213"/>
      <c r="AD21" s="213"/>
      <c r="AE21" s="213"/>
      <c r="AF21" s="213"/>
      <c r="AG21" s="213"/>
      <c r="AH21" s="213"/>
      <c r="AI21" s="231"/>
    </row>
    <row r="22" spans="1:35" x14ac:dyDescent="0.7">
      <c r="A22" s="237" t="s">
        <v>2</v>
      </c>
      <c r="B22" s="196"/>
      <c r="C22" s="196"/>
      <c r="D22" s="196"/>
      <c r="E22" s="193" t="str">
        <f>IF(入力シート!A22="","",入力シート!A22)</f>
        <v>事前申込</v>
      </c>
      <c r="F22" s="193"/>
      <c r="G22" s="193"/>
      <c r="H22" s="193"/>
      <c r="I22" s="193"/>
      <c r="J22" s="193"/>
      <c r="K22" s="193"/>
      <c r="L22" s="193"/>
      <c r="M22" s="193"/>
      <c r="N22" s="193"/>
      <c r="O22" s="193"/>
      <c r="P22" s="193"/>
      <c r="Q22" s="202"/>
      <c r="R22" s="237" t="s">
        <v>41</v>
      </c>
      <c r="S22" s="196"/>
      <c r="T22" s="196"/>
      <c r="U22" s="196"/>
      <c r="V22" s="193" t="str">
        <f>IF(入力シート!A23="","",入力シート!A23)</f>
        <v>事前申込</v>
      </c>
      <c r="W22" s="193"/>
      <c r="X22" s="193"/>
      <c r="Y22" s="193"/>
      <c r="Z22" s="193"/>
      <c r="AA22" s="193"/>
      <c r="AB22" s="193"/>
      <c r="AC22" s="193"/>
      <c r="AD22" s="193"/>
      <c r="AE22" s="193"/>
      <c r="AF22" s="193"/>
      <c r="AG22" s="193"/>
      <c r="AH22" s="193"/>
      <c r="AI22" s="194"/>
    </row>
    <row r="23" spans="1:35" x14ac:dyDescent="0.7">
      <c r="A23" s="237" t="s">
        <v>4</v>
      </c>
      <c r="B23" s="196"/>
      <c r="C23" s="196"/>
      <c r="D23" s="196"/>
      <c r="E23" s="193" t="str">
        <f>IF(入力シート!C22="","",入力シート!C22)</f>
        <v/>
      </c>
      <c r="F23" s="193"/>
      <c r="G23" s="193"/>
      <c r="H23" s="193"/>
      <c r="I23" s="193"/>
      <c r="J23" s="193"/>
      <c r="K23" s="193"/>
      <c r="L23" s="193"/>
      <c r="M23" s="193"/>
      <c r="N23" s="193"/>
      <c r="O23" s="193"/>
      <c r="P23" s="193"/>
      <c r="Q23" s="202"/>
      <c r="R23" s="237" t="s">
        <v>4</v>
      </c>
      <c r="S23" s="196"/>
      <c r="T23" s="196"/>
      <c r="U23" s="196"/>
      <c r="V23" s="239" t="str">
        <f>IF(入力シート!C23="","",入力シート!C23)</f>
        <v/>
      </c>
      <c r="W23" s="239"/>
      <c r="X23" s="239"/>
      <c r="Y23" s="239"/>
      <c r="Z23" s="239"/>
      <c r="AA23" s="239"/>
      <c r="AB23" s="239"/>
      <c r="AC23" s="239"/>
      <c r="AD23" s="239"/>
      <c r="AE23" s="239"/>
      <c r="AF23" s="239"/>
      <c r="AG23" s="239"/>
      <c r="AH23" s="239"/>
      <c r="AI23" s="240"/>
    </row>
    <row r="24" spans="1:35" s="27" customFormat="1" x14ac:dyDescent="0.7">
      <c r="A24" s="237" t="s">
        <v>5</v>
      </c>
      <c r="B24" s="196"/>
      <c r="C24" s="196"/>
      <c r="D24" s="196"/>
      <c r="E24" s="193" t="str">
        <f>IF(入力シート!D22="","",入力シート!D22)</f>
        <v>スマホの基本操作、メールの送受信、インターネット検索等を相談できます。</v>
      </c>
      <c r="F24" s="193"/>
      <c r="G24" s="193"/>
      <c r="H24" s="193"/>
      <c r="I24" s="193"/>
      <c r="J24" s="193"/>
      <c r="K24" s="193"/>
      <c r="L24" s="193"/>
      <c r="M24" s="193"/>
      <c r="N24" s="193"/>
      <c r="O24" s="193"/>
      <c r="P24" s="193"/>
      <c r="Q24" s="202"/>
      <c r="R24" s="237" t="s">
        <v>5</v>
      </c>
      <c r="S24" s="196"/>
      <c r="T24" s="196"/>
      <c r="U24" s="196"/>
      <c r="V24" s="193" t="str">
        <f>IF(入力シート!D23="","",入力シート!D23)</f>
        <v>スマホの基本操作、メールの送受信、インターネット検索等を相談できます。</v>
      </c>
      <c r="W24" s="193"/>
      <c r="X24" s="193"/>
      <c r="Y24" s="193"/>
      <c r="Z24" s="193"/>
      <c r="AA24" s="193"/>
      <c r="AB24" s="193"/>
      <c r="AC24" s="193"/>
      <c r="AD24" s="193"/>
      <c r="AE24" s="193"/>
      <c r="AF24" s="193"/>
      <c r="AG24" s="193"/>
      <c r="AH24" s="193"/>
      <c r="AI24" s="194"/>
    </row>
    <row r="25" spans="1:35" x14ac:dyDescent="0.7">
      <c r="A25" s="237"/>
      <c r="B25" s="196"/>
      <c r="C25" s="196"/>
      <c r="D25" s="196"/>
      <c r="E25" s="193"/>
      <c r="F25" s="193"/>
      <c r="G25" s="193"/>
      <c r="H25" s="193"/>
      <c r="I25" s="193"/>
      <c r="J25" s="193"/>
      <c r="K25" s="193"/>
      <c r="L25" s="193"/>
      <c r="M25" s="193"/>
      <c r="N25" s="193"/>
      <c r="O25" s="193"/>
      <c r="P25" s="193"/>
      <c r="Q25" s="202"/>
      <c r="R25" s="237"/>
      <c r="S25" s="196"/>
      <c r="T25" s="196"/>
      <c r="U25" s="196"/>
      <c r="V25" s="193"/>
      <c r="W25" s="193"/>
      <c r="X25" s="193"/>
      <c r="Y25" s="193"/>
      <c r="Z25" s="193"/>
      <c r="AA25" s="193"/>
      <c r="AB25" s="193"/>
      <c r="AC25" s="193"/>
      <c r="AD25" s="193"/>
      <c r="AE25" s="193"/>
      <c r="AF25" s="193"/>
      <c r="AG25" s="193"/>
      <c r="AH25" s="193"/>
      <c r="AI25" s="194"/>
    </row>
    <row r="26" spans="1:35" x14ac:dyDescent="0.7">
      <c r="A26" s="237" t="s">
        <v>7</v>
      </c>
      <c r="B26" s="196"/>
      <c r="C26" s="196"/>
      <c r="D26" s="196"/>
      <c r="E26" s="193" t="str">
        <f>IF(入力シート!F22="","",入力シート!F22)</f>
        <v/>
      </c>
      <c r="F26" s="193"/>
      <c r="G26" s="193"/>
      <c r="H26" s="193"/>
      <c r="I26" s="193"/>
      <c r="J26" s="193"/>
      <c r="K26" s="193"/>
      <c r="L26" s="193"/>
      <c r="M26" s="193"/>
      <c r="N26" s="193"/>
      <c r="O26" s="193"/>
      <c r="P26" s="193"/>
      <c r="Q26" s="202"/>
      <c r="R26" s="237" t="s">
        <v>7</v>
      </c>
      <c r="S26" s="196"/>
      <c r="T26" s="196"/>
      <c r="U26" s="196"/>
      <c r="V26" s="239" t="str">
        <f>IF(入力シート!F23="","",入力シート!F23)</f>
        <v/>
      </c>
      <c r="W26" s="239"/>
      <c r="X26" s="239"/>
      <c r="Y26" s="239"/>
      <c r="Z26" s="239"/>
      <c r="AA26" s="239"/>
      <c r="AB26" s="239"/>
      <c r="AC26" s="239"/>
      <c r="AD26" s="239"/>
      <c r="AE26" s="239"/>
      <c r="AF26" s="239"/>
      <c r="AG26" s="239"/>
      <c r="AH26" s="239"/>
      <c r="AI26" s="240"/>
    </row>
    <row r="27" spans="1:35" s="27" customFormat="1" x14ac:dyDescent="0.7">
      <c r="A27" s="237" t="s">
        <v>9</v>
      </c>
      <c r="B27" s="196"/>
      <c r="C27" s="196"/>
      <c r="D27" s="196"/>
      <c r="E27" s="193" t="str">
        <f>IF(入力シート!H22="","",入力シート!H22)</f>
        <v>毎週（金）
9:00～12:00</v>
      </c>
      <c r="F27" s="193"/>
      <c r="G27" s="193"/>
      <c r="H27" s="193"/>
      <c r="I27" s="193"/>
      <c r="J27" s="193"/>
      <c r="K27" s="193"/>
      <c r="L27" s="193"/>
      <c r="M27" s="193"/>
      <c r="N27" s="193"/>
      <c r="O27" s="193"/>
      <c r="P27" s="193"/>
      <c r="Q27" s="202"/>
      <c r="R27" s="237" t="s">
        <v>9</v>
      </c>
      <c r="S27" s="196"/>
      <c r="T27" s="196"/>
      <c r="U27" s="196"/>
      <c r="V27" s="193" t="str">
        <f>IF(入力シート!H23="","",入力シート!H23)</f>
        <v>毎週（金）
13:45～16:45</v>
      </c>
      <c r="W27" s="193"/>
      <c r="X27" s="193"/>
      <c r="Y27" s="193"/>
      <c r="Z27" s="193"/>
      <c r="AA27" s="193"/>
      <c r="AB27" s="193"/>
      <c r="AC27" s="193"/>
      <c r="AD27" s="193"/>
      <c r="AE27" s="193"/>
      <c r="AF27" s="193"/>
      <c r="AG27" s="193"/>
      <c r="AH27" s="193"/>
      <c r="AI27" s="194"/>
    </row>
    <row r="28" spans="1:35" x14ac:dyDescent="0.7">
      <c r="A28" s="237"/>
      <c r="B28" s="196"/>
      <c r="C28" s="196"/>
      <c r="D28" s="196"/>
      <c r="E28" s="193"/>
      <c r="F28" s="193"/>
      <c r="G28" s="193"/>
      <c r="H28" s="193"/>
      <c r="I28" s="193"/>
      <c r="J28" s="193"/>
      <c r="K28" s="193"/>
      <c r="L28" s="193"/>
      <c r="M28" s="193"/>
      <c r="N28" s="193"/>
      <c r="O28" s="193"/>
      <c r="P28" s="193"/>
      <c r="Q28" s="202"/>
      <c r="R28" s="237"/>
      <c r="S28" s="196"/>
      <c r="T28" s="196"/>
      <c r="U28" s="196"/>
      <c r="V28" s="193"/>
      <c r="W28" s="193"/>
      <c r="X28" s="193"/>
      <c r="Y28" s="193"/>
      <c r="Z28" s="193"/>
      <c r="AA28" s="193"/>
      <c r="AB28" s="193"/>
      <c r="AC28" s="193"/>
      <c r="AD28" s="193"/>
      <c r="AE28" s="193"/>
      <c r="AF28" s="193"/>
      <c r="AG28" s="193"/>
      <c r="AH28" s="193"/>
      <c r="AI28" s="194"/>
    </row>
    <row r="29" spans="1:35" s="27" customFormat="1" x14ac:dyDescent="0.7">
      <c r="A29" s="237" t="s">
        <v>10</v>
      </c>
      <c r="B29" s="196"/>
      <c r="C29" s="196"/>
      <c r="D29" s="196"/>
      <c r="E29" s="241" t="str">
        <f>IF(入力シート!J22="","",入力シート!J22)</f>
        <v>区内在住でおおむね60歳以上の人</v>
      </c>
      <c r="F29" s="241"/>
      <c r="G29" s="241"/>
      <c r="H29" s="241"/>
      <c r="I29" s="241"/>
      <c r="J29" s="241"/>
      <c r="K29" s="241"/>
      <c r="L29" s="241"/>
      <c r="M29" s="241"/>
      <c r="N29" s="241"/>
      <c r="O29" s="241"/>
      <c r="P29" s="241"/>
      <c r="Q29" s="242"/>
      <c r="R29" s="237" t="s">
        <v>10</v>
      </c>
      <c r="S29" s="196"/>
      <c r="T29" s="196"/>
      <c r="U29" s="196"/>
      <c r="V29" s="241" t="str">
        <f>IF(入力シート!J23="","",入力シート!J23)</f>
        <v>区内在住でおおむね60歳以上の人</v>
      </c>
      <c r="W29" s="241"/>
      <c r="X29" s="241"/>
      <c r="Y29" s="241"/>
      <c r="Z29" s="241"/>
      <c r="AA29" s="241"/>
      <c r="AB29" s="241"/>
      <c r="AC29" s="241"/>
      <c r="AD29" s="241"/>
      <c r="AE29" s="241"/>
      <c r="AF29" s="241"/>
      <c r="AG29" s="241"/>
      <c r="AH29" s="241"/>
      <c r="AI29" s="217"/>
    </row>
    <row r="30" spans="1:35" x14ac:dyDescent="0.7">
      <c r="A30" s="237"/>
      <c r="B30" s="196"/>
      <c r="C30" s="196"/>
      <c r="D30" s="196"/>
      <c r="E30" s="241"/>
      <c r="F30" s="241"/>
      <c r="G30" s="241"/>
      <c r="H30" s="241"/>
      <c r="I30" s="241"/>
      <c r="J30" s="241"/>
      <c r="K30" s="241"/>
      <c r="L30" s="241"/>
      <c r="M30" s="241"/>
      <c r="N30" s="241"/>
      <c r="O30" s="241"/>
      <c r="P30" s="241"/>
      <c r="Q30" s="242"/>
      <c r="R30" s="237"/>
      <c r="S30" s="196"/>
      <c r="T30" s="196"/>
      <c r="U30" s="196"/>
      <c r="V30" s="241"/>
      <c r="W30" s="241"/>
      <c r="X30" s="241"/>
      <c r="Y30" s="241"/>
      <c r="Z30" s="241"/>
      <c r="AA30" s="241"/>
      <c r="AB30" s="241"/>
      <c r="AC30" s="241"/>
      <c r="AD30" s="241"/>
      <c r="AE30" s="241"/>
      <c r="AF30" s="241"/>
      <c r="AG30" s="241"/>
      <c r="AH30" s="241"/>
      <c r="AI30" s="217"/>
    </row>
    <row r="31" spans="1:35" x14ac:dyDescent="0.7">
      <c r="A31" s="237" t="s">
        <v>11</v>
      </c>
      <c r="B31" s="196"/>
      <c r="C31" s="196"/>
      <c r="D31" s="196"/>
      <c r="E31" s="193" t="str">
        <f>IF(入力シート!K22="","",入力シート!K22)</f>
        <v/>
      </c>
      <c r="F31" s="193"/>
      <c r="G31" s="193"/>
      <c r="H31" s="193"/>
      <c r="I31" s="193"/>
      <c r="J31" s="193"/>
      <c r="K31" s="193"/>
      <c r="L31" s="193"/>
      <c r="M31" s="193"/>
      <c r="N31" s="193"/>
      <c r="O31" s="193"/>
      <c r="P31" s="193"/>
      <c r="Q31" s="202"/>
      <c r="R31" s="237" t="s">
        <v>11</v>
      </c>
      <c r="S31" s="196"/>
      <c r="T31" s="196"/>
      <c r="U31" s="196"/>
      <c r="V31" s="239" t="str">
        <f>IF(入力シート!K23="","",入力シート!K23)</f>
        <v/>
      </c>
      <c r="W31" s="239"/>
      <c r="X31" s="239"/>
      <c r="Y31" s="239"/>
      <c r="Z31" s="239"/>
      <c r="AA31" s="239"/>
      <c r="AB31" s="239"/>
      <c r="AC31" s="239"/>
      <c r="AD31" s="239"/>
      <c r="AE31" s="239"/>
      <c r="AF31" s="239"/>
      <c r="AG31" s="239"/>
      <c r="AH31" s="239"/>
      <c r="AI31" s="240"/>
    </row>
    <row r="32" spans="1:35" x14ac:dyDescent="0.7">
      <c r="A32" s="237" t="s">
        <v>12</v>
      </c>
      <c r="B32" s="196"/>
      <c r="C32" s="196"/>
      <c r="D32" s="196"/>
      <c r="E32" s="193" t="str">
        <f>IF(入力シート!L22="","",入力シート!L22)</f>
        <v>地域交流センター代々木の杜</v>
      </c>
      <c r="F32" s="193"/>
      <c r="G32" s="193"/>
      <c r="H32" s="193"/>
      <c r="I32" s="193"/>
      <c r="J32" s="193"/>
      <c r="K32" s="193"/>
      <c r="L32" s="193"/>
      <c r="M32" s="193"/>
      <c r="N32" s="193"/>
      <c r="O32" s="193"/>
      <c r="P32" s="193"/>
      <c r="Q32" s="202"/>
      <c r="R32" s="237" t="s">
        <v>12</v>
      </c>
      <c r="S32" s="196"/>
      <c r="T32" s="196"/>
      <c r="U32" s="196"/>
      <c r="V32" s="193" t="str">
        <f>IF(入力シート!L23="","",入力シート!L23)</f>
        <v>はつらつセンター参宮橋</v>
      </c>
      <c r="W32" s="193"/>
      <c r="X32" s="193"/>
      <c r="Y32" s="193"/>
      <c r="Z32" s="193"/>
      <c r="AA32" s="193"/>
      <c r="AB32" s="193"/>
      <c r="AC32" s="193"/>
      <c r="AD32" s="193"/>
      <c r="AE32" s="193"/>
      <c r="AF32" s="193"/>
      <c r="AG32" s="193"/>
      <c r="AH32" s="193"/>
      <c r="AI32" s="194"/>
    </row>
    <row r="33" spans="1:35" x14ac:dyDescent="0.7">
      <c r="A33" s="237" t="s">
        <v>13</v>
      </c>
      <c r="B33" s="196"/>
      <c r="C33" s="196"/>
      <c r="D33" s="196"/>
      <c r="E33" s="193" t="str">
        <f>IF(入力シート!M22="","",入力シート!M22)</f>
        <v>無料</v>
      </c>
      <c r="F33" s="193"/>
      <c r="G33" s="193"/>
      <c r="H33" s="193"/>
      <c r="I33" s="193"/>
      <c r="J33" s="193"/>
      <c r="K33" s="193"/>
      <c r="L33" s="193"/>
      <c r="M33" s="193"/>
      <c r="N33" s="193"/>
      <c r="O33" s="193"/>
      <c r="P33" s="193"/>
      <c r="Q33" s="202"/>
      <c r="R33" s="237" t="s">
        <v>13</v>
      </c>
      <c r="S33" s="196"/>
      <c r="T33" s="196"/>
      <c r="U33" s="196"/>
      <c r="V33" s="193" t="str">
        <f>IF(入力シート!M23="","",入力シート!M23)</f>
        <v>無料</v>
      </c>
      <c r="W33" s="193"/>
      <c r="X33" s="193"/>
      <c r="Y33" s="193"/>
      <c r="Z33" s="193"/>
      <c r="AA33" s="193"/>
      <c r="AB33" s="193"/>
      <c r="AC33" s="193"/>
      <c r="AD33" s="193"/>
      <c r="AE33" s="193"/>
      <c r="AF33" s="193"/>
      <c r="AG33" s="193"/>
      <c r="AH33" s="193"/>
      <c r="AI33" s="194"/>
    </row>
    <row r="34" spans="1:35" s="27" customFormat="1" x14ac:dyDescent="0.7">
      <c r="A34" s="237" t="s">
        <v>39</v>
      </c>
      <c r="B34" s="196"/>
      <c r="C34" s="196"/>
      <c r="D34" s="196"/>
      <c r="E34" s="241" t="str">
        <f>IF(入力シート!N22="","",入力シート!N22)</f>
        <v>【予約】5371-1571
【問合せ】
㈱渋谷サービス公社（デジタルデバイド解消事業係）
TEL　3406-7641</v>
      </c>
      <c r="F34" s="241"/>
      <c r="G34" s="241"/>
      <c r="H34" s="241"/>
      <c r="I34" s="241"/>
      <c r="J34" s="241"/>
      <c r="K34" s="241"/>
      <c r="L34" s="241"/>
      <c r="M34" s="241"/>
      <c r="N34" s="241"/>
      <c r="O34" s="241"/>
      <c r="P34" s="241"/>
      <c r="Q34" s="242"/>
      <c r="R34" s="237" t="s">
        <v>39</v>
      </c>
      <c r="S34" s="196"/>
      <c r="T34" s="196"/>
      <c r="U34" s="196"/>
      <c r="V34" s="241" t="str">
        <f>IF(入力シート!N23="","",入力シート!N23)</f>
        <v>【予約】5352-8805
【問合せ】
㈱渋谷サービス公社（デジタルデバイド解消事業係）
TEL　3406-7641</v>
      </c>
      <c r="W34" s="241"/>
      <c r="X34" s="241"/>
      <c r="Y34" s="241"/>
      <c r="Z34" s="241"/>
      <c r="AA34" s="241"/>
      <c r="AB34" s="241"/>
      <c r="AC34" s="241"/>
      <c r="AD34" s="241"/>
      <c r="AE34" s="241"/>
      <c r="AF34" s="241"/>
      <c r="AG34" s="241"/>
      <c r="AH34" s="241"/>
      <c r="AI34" s="217"/>
    </row>
    <row r="35" spans="1:35" s="27" customFormat="1" x14ac:dyDescent="0.7">
      <c r="A35" s="237"/>
      <c r="B35" s="196"/>
      <c r="C35" s="196"/>
      <c r="D35" s="196"/>
      <c r="E35" s="241"/>
      <c r="F35" s="241"/>
      <c r="G35" s="241"/>
      <c r="H35" s="241"/>
      <c r="I35" s="241"/>
      <c r="J35" s="241"/>
      <c r="K35" s="241"/>
      <c r="L35" s="241"/>
      <c r="M35" s="241"/>
      <c r="N35" s="241"/>
      <c r="O35" s="241"/>
      <c r="P35" s="241"/>
      <c r="Q35" s="242"/>
      <c r="R35" s="237"/>
      <c r="S35" s="196"/>
      <c r="T35" s="196"/>
      <c r="U35" s="196"/>
      <c r="V35" s="241"/>
      <c r="W35" s="241"/>
      <c r="X35" s="241"/>
      <c r="Y35" s="241"/>
      <c r="Z35" s="241"/>
      <c r="AA35" s="241"/>
      <c r="AB35" s="241"/>
      <c r="AC35" s="241"/>
      <c r="AD35" s="241"/>
      <c r="AE35" s="241"/>
      <c r="AF35" s="241"/>
      <c r="AG35" s="241"/>
      <c r="AH35" s="241"/>
      <c r="AI35" s="217"/>
    </row>
    <row r="36" spans="1:35" s="27" customFormat="1" x14ac:dyDescent="0.7">
      <c r="A36" s="237"/>
      <c r="B36" s="196"/>
      <c r="C36" s="196"/>
      <c r="D36" s="196"/>
      <c r="E36" s="241"/>
      <c r="F36" s="241"/>
      <c r="G36" s="241"/>
      <c r="H36" s="241"/>
      <c r="I36" s="241"/>
      <c r="J36" s="241"/>
      <c r="K36" s="241"/>
      <c r="L36" s="241"/>
      <c r="M36" s="241"/>
      <c r="N36" s="241"/>
      <c r="O36" s="241"/>
      <c r="P36" s="241"/>
      <c r="Q36" s="242"/>
      <c r="R36" s="237"/>
      <c r="S36" s="196"/>
      <c r="T36" s="196"/>
      <c r="U36" s="196"/>
      <c r="V36" s="241"/>
      <c r="W36" s="241"/>
      <c r="X36" s="241"/>
      <c r="Y36" s="241"/>
      <c r="Z36" s="241"/>
      <c r="AA36" s="241"/>
      <c r="AB36" s="241"/>
      <c r="AC36" s="241"/>
      <c r="AD36" s="241"/>
      <c r="AE36" s="241"/>
      <c r="AF36" s="241"/>
      <c r="AG36" s="241"/>
      <c r="AH36" s="241"/>
      <c r="AI36" s="217"/>
    </row>
    <row r="37" spans="1:35" x14ac:dyDescent="0.7">
      <c r="A37" s="237"/>
      <c r="B37" s="196"/>
      <c r="C37" s="196"/>
      <c r="D37" s="196"/>
      <c r="E37" s="241"/>
      <c r="F37" s="241"/>
      <c r="G37" s="241"/>
      <c r="H37" s="241"/>
      <c r="I37" s="241"/>
      <c r="J37" s="241"/>
      <c r="K37" s="241"/>
      <c r="L37" s="241"/>
      <c r="M37" s="241"/>
      <c r="N37" s="241"/>
      <c r="O37" s="241"/>
      <c r="P37" s="241"/>
      <c r="Q37" s="242"/>
      <c r="R37" s="237"/>
      <c r="S37" s="196"/>
      <c r="T37" s="196"/>
      <c r="U37" s="196"/>
      <c r="V37" s="241"/>
      <c r="W37" s="241"/>
      <c r="X37" s="241"/>
      <c r="Y37" s="241"/>
      <c r="Z37" s="241"/>
      <c r="AA37" s="241"/>
      <c r="AB37" s="241"/>
      <c r="AC37" s="241"/>
      <c r="AD37" s="241"/>
      <c r="AE37" s="241"/>
      <c r="AF37" s="241"/>
      <c r="AG37" s="241"/>
      <c r="AH37" s="241"/>
      <c r="AI37" s="217"/>
    </row>
    <row r="38" spans="1:35" ht="18" thickBot="1" x14ac:dyDescent="0.75">
      <c r="A38" s="236" t="s">
        <v>15</v>
      </c>
      <c r="B38" s="198"/>
      <c r="C38" s="198"/>
      <c r="D38" s="198"/>
      <c r="E38" s="199" t="str">
        <f>IF(入力シート!P22="","",入力シート!P22)</f>
        <v>・申込は各施設に電話または窓口
・相談は1人30分程度（重複予約不可）</v>
      </c>
      <c r="F38" s="199"/>
      <c r="G38" s="199"/>
      <c r="H38" s="199"/>
      <c r="I38" s="199"/>
      <c r="J38" s="199"/>
      <c r="K38" s="199"/>
      <c r="L38" s="199"/>
      <c r="M38" s="199"/>
      <c r="N38" s="199"/>
      <c r="O38" s="199"/>
      <c r="P38" s="199"/>
      <c r="Q38" s="201"/>
      <c r="R38" s="236" t="s">
        <v>15</v>
      </c>
      <c r="S38" s="198"/>
      <c r="T38" s="198"/>
      <c r="U38" s="198"/>
      <c r="V38" s="199" t="str">
        <f>IF(入力シート!P23="","",入力シート!P23)</f>
        <v>・申込は各施設に電話または窓口
・相談は1人30分程度（重複予約不可）</v>
      </c>
      <c r="W38" s="199"/>
      <c r="X38" s="199"/>
      <c r="Y38" s="199"/>
      <c r="Z38" s="199"/>
      <c r="AA38" s="199"/>
      <c r="AB38" s="199"/>
      <c r="AC38" s="199"/>
      <c r="AD38" s="199"/>
      <c r="AE38" s="199"/>
      <c r="AF38" s="199"/>
      <c r="AG38" s="199"/>
      <c r="AH38" s="199"/>
      <c r="AI38" s="200"/>
    </row>
  </sheetData>
  <mergeCells count="96">
    <mergeCell ref="R2:U2"/>
    <mergeCell ref="V2:AI2"/>
    <mergeCell ref="R3:U3"/>
    <mergeCell ref="V3:AI3"/>
    <mergeCell ref="A2:D2"/>
    <mergeCell ref="E2:Q2"/>
    <mergeCell ref="A3:D3"/>
    <mergeCell ref="E3:Q3"/>
    <mergeCell ref="R4:U4"/>
    <mergeCell ref="V4:AI4"/>
    <mergeCell ref="R5:U6"/>
    <mergeCell ref="V5:AI6"/>
    <mergeCell ref="A4:D4"/>
    <mergeCell ref="E4:Q4"/>
    <mergeCell ref="A5:D6"/>
    <mergeCell ref="E5:Q6"/>
    <mergeCell ref="A7:D7"/>
    <mergeCell ref="E7:Q7"/>
    <mergeCell ref="V10:AI11"/>
    <mergeCell ref="V12:AI12"/>
    <mergeCell ref="V13:AI13"/>
    <mergeCell ref="R8:U9"/>
    <mergeCell ref="V7:AI7"/>
    <mergeCell ref="V8:AI9"/>
    <mergeCell ref="A8:D9"/>
    <mergeCell ref="E8:Q9"/>
    <mergeCell ref="R7:U7"/>
    <mergeCell ref="R10:U11"/>
    <mergeCell ref="R12:U12"/>
    <mergeCell ref="R13:U13"/>
    <mergeCell ref="R14:U14"/>
    <mergeCell ref="R21:U21"/>
    <mergeCell ref="V23:AI23"/>
    <mergeCell ref="R22:U22"/>
    <mergeCell ref="V22:AI22"/>
    <mergeCell ref="V14:AI14"/>
    <mergeCell ref="R23:U23"/>
    <mergeCell ref="V21:AI21"/>
    <mergeCell ref="A29:D30"/>
    <mergeCell ref="A10:D11"/>
    <mergeCell ref="E10:Q11"/>
    <mergeCell ref="E24:Q25"/>
    <mergeCell ref="A26:D26"/>
    <mergeCell ref="A27:D28"/>
    <mergeCell ref="A24:D25"/>
    <mergeCell ref="A22:D22"/>
    <mergeCell ref="A23:D23"/>
    <mergeCell ref="A12:D12"/>
    <mergeCell ref="A21:D21"/>
    <mergeCell ref="E23:Q23"/>
    <mergeCell ref="E21:Q21"/>
    <mergeCell ref="E22:Q22"/>
    <mergeCell ref="E12:Q12"/>
    <mergeCell ref="E31:Q31"/>
    <mergeCell ref="E29:Q30"/>
    <mergeCell ref="E26:Q26"/>
    <mergeCell ref="E27:Q28"/>
    <mergeCell ref="R24:U25"/>
    <mergeCell ref="V24:AI25"/>
    <mergeCell ref="A13:D13"/>
    <mergeCell ref="E13:Q13"/>
    <mergeCell ref="A33:D33"/>
    <mergeCell ref="A14:D14"/>
    <mergeCell ref="E14:Q14"/>
    <mergeCell ref="A31:D31"/>
    <mergeCell ref="R15:U18"/>
    <mergeCell ref="V15:AI18"/>
    <mergeCell ref="R19:U19"/>
    <mergeCell ref="V19:AI19"/>
    <mergeCell ref="A19:D19"/>
    <mergeCell ref="E19:Q19"/>
    <mergeCell ref="A15:D18"/>
    <mergeCell ref="E15:Q18"/>
    <mergeCell ref="R31:U31"/>
    <mergeCell ref="E38:Q38"/>
    <mergeCell ref="E34:Q37"/>
    <mergeCell ref="E32:Q32"/>
    <mergeCell ref="E33:Q33"/>
    <mergeCell ref="A38:D38"/>
    <mergeCell ref="A34:D37"/>
    <mergeCell ref="A32:D32"/>
    <mergeCell ref="R38:U38"/>
    <mergeCell ref="V38:AI38"/>
    <mergeCell ref="R34:U37"/>
    <mergeCell ref="V34:AI37"/>
    <mergeCell ref="R32:U32"/>
    <mergeCell ref="V32:AI32"/>
    <mergeCell ref="R33:U33"/>
    <mergeCell ref="V33:AI33"/>
    <mergeCell ref="V31:AI31"/>
    <mergeCell ref="R29:U30"/>
    <mergeCell ref="V29:AI30"/>
    <mergeCell ref="R26:U26"/>
    <mergeCell ref="V26:AI26"/>
    <mergeCell ref="R27:U28"/>
    <mergeCell ref="V27:AI28"/>
  </mergeCells>
  <phoneticPr fontId="3"/>
  <pageMargins left="0.7" right="0.7" top="0.75" bottom="0.75" header="0.3" footer="0.3"/>
  <pageSetup paperSize="9" orientation="portrait" r:id="rId1"/>
  <headerFooter>
    <oddHeader>&amp;C詳細情報シート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4</vt:i4>
      </vt:variant>
    </vt:vector>
  </HeadingPairs>
  <TitlesOfParts>
    <vt:vector size="21" baseType="lpstr">
      <vt:lpstr>入力シート</vt:lpstr>
      <vt:lpstr>5 月</vt:lpstr>
      <vt:lpstr>PDF用</vt:lpstr>
      <vt:lpstr>12月</vt:lpstr>
      <vt:lpstr>詳細1~4</vt:lpstr>
      <vt:lpstr>5~8</vt:lpstr>
      <vt:lpstr>9~12</vt:lpstr>
      <vt:lpstr>13~16</vt:lpstr>
      <vt:lpstr>17~20</vt:lpstr>
      <vt:lpstr>21~24</vt:lpstr>
      <vt:lpstr>25~28</vt:lpstr>
      <vt:lpstr>29~32</vt:lpstr>
      <vt:lpstr>33~36</vt:lpstr>
      <vt:lpstr>37~40</vt:lpstr>
      <vt:lpstr>41~44 </vt:lpstr>
      <vt:lpstr>45~48 </vt:lpstr>
      <vt:lpstr>49~52</vt:lpstr>
      <vt:lpstr>ColumnTitleRegion1..H12.5</vt:lpstr>
      <vt:lpstr>ColumnTitleRegion2..C14.5</vt:lpstr>
      <vt:lpstr>'5 月'!Print_Area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山岸　竜</cp:lastModifiedBy>
  <cp:lastPrinted>2022-11-29T07:57:00Z</cp:lastPrinted>
  <dcterms:created xsi:type="dcterms:W3CDTF">2021-04-22T03:29:17Z</dcterms:created>
  <dcterms:modified xsi:type="dcterms:W3CDTF">2022-11-29T07:57:16Z</dcterms:modified>
</cp:coreProperties>
</file>