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Shcfscvsv0001\組織\福祉部\生涯活躍推進課\090_各課固有\2021年\050_情報収集\010_各所管課事業\010_イベントカレンダー\R4.1月イベントカレンダー\"/>
    </mc:Choice>
  </mc:AlternateContent>
  <xr:revisionPtr revIDLastSave="0" documentId="13_ncr:1_{32637BA3-CD13-45CA-9CDF-805CD4764E33}" xr6:coauthVersionLast="47" xr6:coauthVersionMax="47" xr10:uidLastSave="{00000000-0000-0000-0000-000000000000}"/>
  <bookViews>
    <workbookView xWindow="-108" yWindow="-17388" windowWidth="30936" windowHeight="16896" tabRatio="1000" firstSheet="3" activeTab="3" xr2:uid="{366B9C76-1CE3-4276-9D07-883C5759C39B}"/>
  </bookViews>
  <sheets>
    <sheet name="入力シート" sheetId="2" state="hidden" r:id="rId1"/>
    <sheet name="5 月" sheetId="29" state="hidden" r:id="rId2"/>
    <sheet name="PDF化" sheetId="34" state="hidden" r:id="rId3"/>
    <sheet name="一覧表" sheetId="3" r:id="rId4"/>
    <sheet name="1~4" sheetId="6" r:id="rId5"/>
    <sheet name="5~8" sheetId="7" r:id="rId6"/>
    <sheet name="9~12" sheetId="8" r:id="rId7"/>
    <sheet name="13~16" sheetId="9" r:id="rId8"/>
    <sheet name="17~20" sheetId="10" r:id="rId9"/>
    <sheet name="21~24" sheetId="11" r:id="rId10"/>
    <sheet name="25~28" sheetId="12" r:id="rId11"/>
    <sheet name="29~32" sheetId="13" r:id="rId12"/>
    <sheet name="33~36" sheetId="14" r:id="rId13"/>
    <sheet name="37~40" sheetId="15" r:id="rId14"/>
    <sheet name="41~44 " sheetId="16" r:id="rId15"/>
    <sheet name="45~48 " sheetId="17" state="hidden" r:id="rId16"/>
    <sheet name="49~52 " sheetId="18" state="hidden" r:id="rId17"/>
    <sheet name="53~56 " sheetId="19" state="hidden" r:id="rId18"/>
    <sheet name="57~60" sheetId="20" state="hidden" r:id="rId19"/>
    <sheet name="61~64 " sheetId="21" state="hidden" r:id="rId20"/>
    <sheet name="65~68 " sheetId="22" state="hidden" r:id="rId21"/>
    <sheet name="69~72" sheetId="23" state="hidden" r:id="rId22"/>
    <sheet name="73~76" sheetId="25" state="hidden" r:id="rId23"/>
  </sheets>
  <externalReferences>
    <externalReference r:id="rId24"/>
  </externalReferences>
  <definedNames>
    <definedName name="_xlnm._FilterDatabase" localSheetId="2" hidden="1">PDF化!$A$3:$O$97</definedName>
    <definedName name="_xlnm._FilterDatabase" localSheetId="3" hidden="1">一覧表!$A$3:$O$70</definedName>
    <definedName name="_xlnm._FilterDatabase" localSheetId="0" hidden="1">入力シート!$A$2:$S$398</definedName>
    <definedName name="CalendarYear">'[1]1 月'!$K$5</definedName>
    <definedName name="ColumnTitleRegion1..H12.5">'5 月'!$B$3</definedName>
    <definedName name="ColumnTitleRegion2..C14.5">'5 月'!$B$3</definedName>
    <definedName name="DaysAndWeeks">{0,1,2,3,4,5,6} + {0;1;2;3;4;5}*7</definedName>
    <definedName name="_xlnm.Print_Area" localSheetId="1">'5 月'!$A:$I</definedName>
    <definedName name="_xlnm.Print_Area" localSheetId="2">PDF化!$A$1:$AI$180</definedName>
    <definedName name="_xlnm.Print_Area" localSheetId="3">一覧表!$A$1:$AI$28</definedName>
    <definedName name="_xlnm.Print_Area" localSheetId="0">入力シート!$A$1:$OS$266</definedName>
    <definedName name="週の始まり">'[1]1 月'!$L$5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7" i="34" l="1"/>
  <c r="K27" i="34"/>
  <c r="J27" i="34"/>
  <c r="I27" i="34"/>
  <c r="H27" i="34"/>
  <c r="G27" i="34"/>
  <c r="F27" i="34"/>
  <c r="E27" i="34"/>
  <c r="D27" i="34"/>
  <c r="C27" i="34"/>
  <c r="B27" i="34"/>
  <c r="A27" i="34"/>
  <c r="L26" i="34"/>
  <c r="K26" i="34"/>
  <c r="J26" i="34"/>
  <c r="I26" i="34"/>
  <c r="H26" i="34"/>
  <c r="G26" i="34"/>
  <c r="F26" i="34"/>
  <c r="E26" i="34"/>
  <c r="D26" i="34"/>
  <c r="C26" i="34"/>
  <c r="B26" i="34"/>
  <c r="A26" i="34"/>
  <c r="AF24" i="34"/>
  <c r="AE24" i="34"/>
  <c r="AD24" i="34"/>
  <c r="AC24" i="34"/>
  <c r="AB24" i="34"/>
  <c r="AA24" i="34"/>
  <c r="Z24" i="34"/>
  <c r="Y24" i="34"/>
  <c r="X24" i="34"/>
  <c r="W24" i="34"/>
  <c r="V24" i="34"/>
  <c r="U24" i="34"/>
  <c r="O97" i="34"/>
  <c r="N97" i="34"/>
  <c r="O96" i="34"/>
  <c r="N96" i="34"/>
  <c r="O95" i="34"/>
  <c r="N95" i="34"/>
  <c r="O94" i="34"/>
  <c r="N94" i="34"/>
  <c r="AS71" i="34"/>
  <c r="AR71" i="34"/>
  <c r="AQ71" i="34"/>
  <c r="AP71" i="34"/>
  <c r="L65" i="34"/>
  <c r="K65" i="34"/>
  <c r="J65" i="34"/>
  <c r="I65" i="34"/>
  <c r="H65" i="34"/>
  <c r="G65" i="34"/>
  <c r="F65" i="34"/>
  <c r="E65" i="34"/>
  <c r="AS69" i="34"/>
  <c r="AR69" i="34"/>
  <c r="AQ69" i="34"/>
  <c r="AP69" i="34"/>
  <c r="L64" i="34"/>
  <c r="K64" i="34"/>
  <c r="J64" i="34"/>
  <c r="I64" i="34"/>
  <c r="H64" i="34"/>
  <c r="G64" i="34"/>
  <c r="F64" i="34"/>
  <c r="E64" i="34"/>
  <c r="AS68" i="34"/>
  <c r="AR68" i="34"/>
  <c r="AQ68" i="34"/>
  <c r="AP68" i="34"/>
  <c r="L63" i="34"/>
  <c r="K63" i="34"/>
  <c r="J63" i="34"/>
  <c r="I63" i="34"/>
  <c r="H63" i="34"/>
  <c r="G63" i="34"/>
  <c r="F63" i="34"/>
  <c r="E63" i="34"/>
  <c r="AS67" i="34"/>
  <c r="AR67" i="34"/>
  <c r="AQ67" i="34"/>
  <c r="AP67" i="34"/>
  <c r="L62" i="34"/>
  <c r="K62" i="34"/>
  <c r="J62" i="34"/>
  <c r="I62" i="34"/>
  <c r="H62" i="34"/>
  <c r="G62" i="34"/>
  <c r="F62" i="34"/>
  <c r="E62" i="34"/>
  <c r="AS66" i="34"/>
  <c r="AR66" i="34"/>
  <c r="AQ66" i="34"/>
  <c r="AP66" i="34"/>
  <c r="L61" i="34"/>
  <c r="K61" i="34"/>
  <c r="J61" i="34"/>
  <c r="I61" i="34"/>
  <c r="H61" i="34"/>
  <c r="G61" i="34"/>
  <c r="F61" i="34"/>
  <c r="E61" i="34"/>
  <c r="AS65" i="34"/>
  <c r="AR65" i="34"/>
  <c r="AQ65" i="34"/>
  <c r="AP65" i="34"/>
  <c r="L60" i="34"/>
  <c r="K60" i="34"/>
  <c r="J60" i="34"/>
  <c r="I60" i="34"/>
  <c r="H60" i="34"/>
  <c r="G60" i="34"/>
  <c r="F60" i="34"/>
  <c r="E60" i="34"/>
  <c r="AS64" i="34"/>
  <c r="AR64" i="34"/>
  <c r="AQ64" i="34"/>
  <c r="AP64" i="34"/>
  <c r="L59" i="34"/>
  <c r="K59" i="34"/>
  <c r="J59" i="34"/>
  <c r="I59" i="34"/>
  <c r="H59" i="34"/>
  <c r="G59" i="34"/>
  <c r="F59" i="34"/>
  <c r="E59" i="34"/>
  <c r="AS63" i="34"/>
  <c r="AR63" i="34"/>
  <c r="AQ63" i="34"/>
  <c r="AP63" i="34"/>
  <c r="L58" i="34"/>
  <c r="K58" i="34"/>
  <c r="J58" i="34"/>
  <c r="I58" i="34"/>
  <c r="H58" i="34"/>
  <c r="G58" i="34"/>
  <c r="F58" i="34"/>
  <c r="E58" i="34"/>
  <c r="AS62" i="34"/>
  <c r="AR62" i="34"/>
  <c r="AQ62" i="34"/>
  <c r="AP62" i="34"/>
  <c r="L57" i="34"/>
  <c r="K57" i="34"/>
  <c r="J57" i="34"/>
  <c r="I57" i="34"/>
  <c r="H57" i="34"/>
  <c r="G57" i="34"/>
  <c r="F57" i="34"/>
  <c r="E57" i="34"/>
  <c r="AS61" i="34"/>
  <c r="AR61" i="34"/>
  <c r="AQ61" i="34"/>
  <c r="AP61" i="34"/>
  <c r="L56" i="34"/>
  <c r="K56" i="34"/>
  <c r="J56" i="34"/>
  <c r="I56" i="34"/>
  <c r="H56" i="34"/>
  <c r="G56" i="34"/>
  <c r="F56" i="34"/>
  <c r="E56" i="34"/>
  <c r="AS60" i="34"/>
  <c r="AR60" i="34"/>
  <c r="AQ60" i="34"/>
  <c r="AP60" i="34"/>
  <c r="L55" i="34"/>
  <c r="K55" i="34"/>
  <c r="J55" i="34"/>
  <c r="I55" i="34"/>
  <c r="H55" i="34"/>
  <c r="G55" i="34"/>
  <c r="F55" i="34"/>
  <c r="E55" i="34"/>
  <c r="AS59" i="34"/>
  <c r="AR59" i="34"/>
  <c r="AQ59" i="34"/>
  <c r="AP59" i="34"/>
  <c r="L54" i="34"/>
  <c r="K54" i="34"/>
  <c r="J54" i="34"/>
  <c r="I54" i="34"/>
  <c r="H54" i="34"/>
  <c r="G54" i="34"/>
  <c r="F54" i="34"/>
  <c r="E54" i="34"/>
  <c r="AS58" i="34"/>
  <c r="AR58" i="34"/>
  <c r="AQ58" i="34"/>
  <c r="AP58" i="34"/>
  <c r="L53" i="34"/>
  <c r="K53" i="34"/>
  <c r="J53" i="34"/>
  <c r="I53" i="34"/>
  <c r="H53" i="34"/>
  <c r="G53" i="34"/>
  <c r="F53" i="34"/>
  <c r="E53" i="34"/>
  <c r="AS57" i="34"/>
  <c r="AR57" i="34"/>
  <c r="AQ57" i="34"/>
  <c r="AP57" i="34"/>
  <c r="L52" i="34"/>
  <c r="K52" i="34"/>
  <c r="J52" i="34"/>
  <c r="I52" i="34"/>
  <c r="H52" i="34"/>
  <c r="G52" i="34"/>
  <c r="F52" i="34"/>
  <c r="E52" i="34"/>
  <c r="AS56" i="34"/>
  <c r="AR56" i="34"/>
  <c r="AQ56" i="34"/>
  <c r="AP56" i="34"/>
  <c r="L51" i="34"/>
  <c r="K51" i="34"/>
  <c r="J51" i="34"/>
  <c r="I51" i="34"/>
  <c r="H51" i="34"/>
  <c r="G51" i="34"/>
  <c r="F51" i="34"/>
  <c r="E51" i="34"/>
  <c r="AS55" i="34"/>
  <c r="AR55" i="34"/>
  <c r="AQ55" i="34"/>
  <c r="AP55" i="34"/>
  <c r="L50" i="34"/>
  <c r="K50" i="34"/>
  <c r="J50" i="34"/>
  <c r="I50" i="34"/>
  <c r="H50" i="34"/>
  <c r="G50" i="34"/>
  <c r="F50" i="34"/>
  <c r="E50" i="34"/>
  <c r="O24" i="34"/>
  <c r="N24" i="34"/>
  <c r="AF23" i="34"/>
  <c r="AE23" i="34"/>
  <c r="AD23" i="34"/>
  <c r="AC23" i="34"/>
  <c r="AB23" i="34"/>
  <c r="AA23" i="34"/>
  <c r="Z23" i="34"/>
  <c r="Y23" i="34"/>
  <c r="X23" i="34"/>
  <c r="W23" i="34"/>
  <c r="V23" i="34"/>
  <c r="U23" i="34"/>
  <c r="O23" i="34"/>
  <c r="N23" i="34"/>
  <c r="L23" i="34"/>
  <c r="K23" i="34"/>
  <c r="J23" i="34"/>
  <c r="I23" i="34"/>
  <c r="H23" i="34"/>
  <c r="G23" i="34"/>
  <c r="F23" i="34"/>
  <c r="E23" i="34"/>
  <c r="D23" i="34"/>
  <c r="C23" i="34"/>
  <c r="B23" i="34"/>
  <c r="A23" i="34"/>
  <c r="AF22" i="34"/>
  <c r="AE22" i="34"/>
  <c r="AD22" i="34"/>
  <c r="AC22" i="34"/>
  <c r="AB22" i="34"/>
  <c r="AA22" i="34"/>
  <c r="Z22" i="34"/>
  <c r="Y22" i="34"/>
  <c r="X22" i="34"/>
  <c r="W22" i="34"/>
  <c r="V22" i="34"/>
  <c r="U22" i="34"/>
  <c r="O22" i="34"/>
  <c r="N22" i="34"/>
  <c r="L22" i="34"/>
  <c r="K22" i="34"/>
  <c r="J22" i="34"/>
  <c r="I22" i="34"/>
  <c r="H22" i="34"/>
  <c r="G22" i="34"/>
  <c r="F22" i="34"/>
  <c r="E22" i="34"/>
  <c r="D22" i="34"/>
  <c r="C22" i="34"/>
  <c r="B22" i="34"/>
  <c r="A22" i="34"/>
  <c r="AF21" i="34"/>
  <c r="AE21" i="34"/>
  <c r="AD21" i="34"/>
  <c r="AC21" i="34"/>
  <c r="AB21" i="34"/>
  <c r="AA21" i="34"/>
  <c r="Z21" i="34"/>
  <c r="Y21" i="34"/>
  <c r="X21" i="34"/>
  <c r="W21" i="34"/>
  <c r="V21" i="34"/>
  <c r="U21" i="34"/>
  <c r="O21" i="34"/>
  <c r="N21" i="34"/>
  <c r="L21" i="34"/>
  <c r="K21" i="34"/>
  <c r="J21" i="34"/>
  <c r="I21" i="34"/>
  <c r="H21" i="34"/>
  <c r="G21" i="34"/>
  <c r="F21" i="34"/>
  <c r="E21" i="34"/>
  <c r="D21" i="34"/>
  <c r="C21" i="34"/>
  <c r="B21" i="34"/>
  <c r="A21" i="34"/>
  <c r="AF20" i="34"/>
  <c r="AE20" i="34"/>
  <c r="AD20" i="34"/>
  <c r="AC20" i="34"/>
  <c r="AB20" i="34"/>
  <c r="AA20" i="34"/>
  <c r="Z20" i="34"/>
  <c r="Y20" i="34"/>
  <c r="X20" i="34"/>
  <c r="W20" i="34"/>
  <c r="V20" i="34"/>
  <c r="U20" i="34"/>
  <c r="O20" i="34"/>
  <c r="N20" i="34"/>
  <c r="L20" i="34"/>
  <c r="K20" i="34"/>
  <c r="J20" i="34"/>
  <c r="I20" i="34"/>
  <c r="H20" i="34"/>
  <c r="G20" i="34"/>
  <c r="F20" i="34"/>
  <c r="E20" i="34"/>
  <c r="D20" i="34"/>
  <c r="C20" i="34"/>
  <c r="B20" i="34"/>
  <c r="A20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O19" i="34"/>
  <c r="N19" i="34"/>
  <c r="L19" i="34"/>
  <c r="K19" i="34"/>
  <c r="J19" i="34"/>
  <c r="I19" i="34"/>
  <c r="H19" i="34"/>
  <c r="G19" i="34"/>
  <c r="F19" i="34"/>
  <c r="E19" i="34"/>
  <c r="D19" i="34"/>
  <c r="C19" i="34"/>
  <c r="B19" i="34"/>
  <c r="A19" i="34"/>
  <c r="AF18" i="34"/>
  <c r="AE18" i="34"/>
  <c r="AD18" i="34"/>
  <c r="AC18" i="34"/>
  <c r="AB18" i="34"/>
  <c r="AA18" i="34"/>
  <c r="Z18" i="34"/>
  <c r="Y18" i="34"/>
  <c r="X18" i="34"/>
  <c r="W18" i="34"/>
  <c r="V18" i="34"/>
  <c r="U18" i="34"/>
  <c r="O18" i="34"/>
  <c r="N18" i="34"/>
  <c r="L18" i="34"/>
  <c r="K18" i="34"/>
  <c r="J18" i="34"/>
  <c r="I18" i="34"/>
  <c r="H18" i="34"/>
  <c r="G18" i="34"/>
  <c r="F18" i="34"/>
  <c r="E18" i="34"/>
  <c r="D18" i="34"/>
  <c r="C18" i="34"/>
  <c r="B18" i="34"/>
  <c r="A18" i="34"/>
  <c r="AF17" i="34"/>
  <c r="AE17" i="34"/>
  <c r="AD17" i="34"/>
  <c r="AC17" i="34"/>
  <c r="AB17" i="34"/>
  <c r="AA17" i="34"/>
  <c r="Z17" i="34"/>
  <c r="Y17" i="34"/>
  <c r="X17" i="34"/>
  <c r="W17" i="34"/>
  <c r="V17" i="34"/>
  <c r="U17" i="34"/>
  <c r="O17" i="34"/>
  <c r="N17" i="34"/>
  <c r="L17" i="34"/>
  <c r="K17" i="34"/>
  <c r="J17" i="34"/>
  <c r="I17" i="34"/>
  <c r="H17" i="34"/>
  <c r="G17" i="34"/>
  <c r="F17" i="34"/>
  <c r="E17" i="34"/>
  <c r="D17" i="34"/>
  <c r="C17" i="34"/>
  <c r="B17" i="34"/>
  <c r="A17" i="34"/>
  <c r="AF16" i="34"/>
  <c r="AE16" i="34"/>
  <c r="AD16" i="34"/>
  <c r="AC16" i="34"/>
  <c r="AB16" i="34"/>
  <c r="AA16" i="34"/>
  <c r="Z16" i="34"/>
  <c r="Y16" i="34"/>
  <c r="X16" i="34"/>
  <c r="W16" i="34"/>
  <c r="V16" i="34"/>
  <c r="U16" i="34"/>
  <c r="O16" i="34"/>
  <c r="N16" i="34"/>
  <c r="L16" i="34"/>
  <c r="K16" i="34"/>
  <c r="J16" i="34"/>
  <c r="I16" i="34"/>
  <c r="H16" i="34"/>
  <c r="G16" i="34"/>
  <c r="F16" i="34"/>
  <c r="E16" i="34"/>
  <c r="D16" i="34"/>
  <c r="C16" i="34"/>
  <c r="B16" i="34"/>
  <c r="A16" i="34"/>
  <c r="AF15" i="34"/>
  <c r="AE15" i="34"/>
  <c r="AD15" i="34"/>
  <c r="AC15" i="34"/>
  <c r="AB15" i="34"/>
  <c r="AA15" i="34"/>
  <c r="Z15" i="34"/>
  <c r="Y15" i="34"/>
  <c r="X15" i="34"/>
  <c r="W15" i="34"/>
  <c r="V15" i="34"/>
  <c r="U15" i="34"/>
  <c r="O15" i="34"/>
  <c r="N15" i="34"/>
  <c r="L15" i="34"/>
  <c r="K15" i="34"/>
  <c r="J15" i="34"/>
  <c r="I15" i="34"/>
  <c r="H15" i="34"/>
  <c r="G15" i="34"/>
  <c r="F15" i="34"/>
  <c r="E15" i="34"/>
  <c r="D15" i="34"/>
  <c r="C15" i="34"/>
  <c r="B15" i="34"/>
  <c r="A15" i="34"/>
  <c r="AF14" i="34"/>
  <c r="AE14" i="34"/>
  <c r="AD14" i="34"/>
  <c r="AC14" i="34"/>
  <c r="AB14" i="34"/>
  <c r="AA14" i="34"/>
  <c r="Z14" i="34"/>
  <c r="Y14" i="34"/>
  <c r="X14" i="34"/>
  <c r="W14" i="34"/>
  <c r="V14" i="34"/>
  <c r="U14" i="34"/>
  <c r="O14" i="34"/>
  <c r="N14" i="34"/>
  <c r="L14" i="34"/>
  <c r="K14" i="34"/>
  <c r="J14" i="34"/>
  <c r="I14" i="34"/>
  <c r="H14" i="34"/>
  <c r="G14" i="34"/>
  <c r="F14" i="34"/>
  <c r="E14" i="34"/>
  <c r="D14" i="34"/>
  <c r="C14" i="34"/>
  <c r="B14" i="34"/>
  <c r="A14" i="34"/>
  <c r="AF13" i="34"/>
  <c r="AE13" i="34"/>
  <c r="AD13" i="34"/>
  <c r="AC13" i="34"/>
  <c r="AB13" i="34"/>
  <c r="AA13" i="34"/>
  <c r="Z13" i="34"/>
  <c r="Y13" i="34"/>
  <c r="X13" i="34"/>
  <c r="W13" i="34"/>
  <c r="V13" i="34"/>
  <c r="U13" i="34"/>
  <c r="O13" i="34"/>
  <c r="N13" i="34"/>
  <c r="L13" i="34"/>
  <c r="K13" i="34"/>
  <c r="J13" i="34"/>
  <c r="I13" i="34"/>
  <c r="H13" i="34"/>
  <c r="G13" i="34"/>
  <c r="F13" i="34"/>
  <c r="E13" i="34"/>
  <c r="D13" i="34"/>
  <c r="C13" i="34"/>
  <c r="B13" i="34"/>
  <c r="A13" i="34"/>
  <c r="AF12" i="34"/>
  <c r="AE12" i="34"/>
  <c r="AD12" i="34"/>
  <c r="AC12" i="34"/>
  <c r="AB12" i="34"/>
  <c r="AA12" i="34"/>
  <c r="Z12" i="34"/>
  <c r="Y12" i="34"/>
  <c r="X12" i="34"/>
  <c r="W12" i="34"/>
  <c r="V12" i="34"/>
  <c r="U12" i="34"/>
  <c r="O12" i="34"/>
  <c r="N12" i="34"/>
  <c r="L12" i="34"/>
  <c r="K12" i="34"/>
  <c r="J12" i="34"/>
  <c r="I12" i="34"/>
  <c r="H12" i="34"/>
  <c r="G12" i="34"/>
  <c r="F12" i="34"/>
  <c r="E12" i="34"/>
  <c r="D12" i="34"/>
  <c r="C12" i="34"/>
  <c r="B12" i="34"/>
  <c r="A12" i="34"/>
  <c r="AF11" i="34"/>
  <c r="AE11" i="34"/>
  <c r="AD11" i="34"/>
  <c r="AC11" i="34"/>
  <c r="AB11" i="34"/>
  <c r="AA11" i="34"/>
  <c r="Z11" i="34"/>
  <c r="Y11" i="34"/>
  <c r="X11" i="34"/>
  <c r="W11" i="34"/>
  <c r="V11" i="34"/>
  <c r="U11" i="34"/>
  <c r="O11" i="34"/>
  <c r="N11" i="34"/>
  <c r="L11" i="34"/>
  <c r="K11" i="34"/>
  <c r="J11" i="34"/>
  <c r="I11" i="34"/>
  <c r="H11" i="34"/>
  <c r="G11" i="34"/>
  <c r="F11" i="34"/>
  <c r="E11" i="34"/>
  <c r="D11" i="34"/>
  <c r="C11" i="34"/>
  <c r="B11" i="34"/>
  <c r="A11" i="34"/>
  <c r="AF10" i="34"/>
  <c r="AE10" i="34"/>
  <c r="AD10" i="34"/>
  <c r="AC10" i="34"/>
  <c r="AB10" i="34"/>
  <c r="AA10" i="34"/>
  <c r="Z10" i="34"/>
  <c r="Y10" i="34"/>
  <c r="X10" i="34"/>
  <c r="W10" i="34"/>
  <c r="V10" i="34"/>
  <c r="U10" i="34"/>
  <c r="O10" i="34"/>
  <c r="N10" i="34"/>
  <c r="L10" i="34"/>
  <c r="K10" i="34"/>
  <c r="J10" i="34"/>
  <c r="I10" i="34"/>
  <c r="H10" i="34"/>
  <c r="G10" i="34"/>
  <c r="F10" i="34"/>
  <c r="E10" i="34"/>
  <c r="D10" i="34"/>
  <c r="C10" i="34"/>
  <c r="B10" i="34"/>
  <c r="A10" i="34"/>
  <c r="AF9" i="34"/>
  <c r="AE9" i="34"/>
  <c r="AD9" i="34"/>
  <c r="AC9" i="34"/>
  <c r="AB9" i="34"/>
  <c r="AA9" i="34"/>
  <c r="Z9" i="34"/>
  <c r="Y9" i="34"/>
  <c r="X9" i="34"/>
  <c r="W9" i="34"/>
  <c r="V9" i="34"/>
  <c r="U9" i="34"/>
  <c r="O9" i="34"/>
  <c r="N9" i="34"/>
  <c r="L9" i="34"/>
  <c r="K9" i="34"/>
  <c r="J9" i="34"/>
  <c r="I9" i="34"/>
  <c r="H9" i="34"/>
  <c r="G9" i="34"/>
  <c r="F9" i="34"/>
  <c r="E9" i="34"/>
  <c r="D9" i="34"/>
  <c r="C9" i="34"/>
  <c r="B9" i="34"/>
  <c r="A9" i="34"/>
  <c r="AF8" i="34"/>
  <c r="AE8" i="34"/>
  <c r="AD8" i="34"/>
  <c r="AC8" i="34"/>
  <c r="AB8" i="34"/>
  <c r="AA8" i="34"/>
  <c r="Z8" i="34"/>
  <c r="Y8" i="34"/>
  <c r="X8" i="34"/>
  <c r="W8" i="34"/>
  <c r="V8" i="34"/>
  <c r="U8" i="34"/>
  <c r="O8" i="34"/>
  <c r="N8" i="34"/>
  <c r="L8" i="34"/>
  <c r="K8" i="34"/>
  <c r="J8" i="34"/>
  <c r="I8" i="34"/>
  <c r="H8" i="34"/>
  <c r="G8" i="34"/>
  <c r="F8" i="34"/>
  <c r="E8" i="34"/>
  <c r="D8" i="34"/>
  <c r="C8" i="34"/>
  <c r="B8" i="34"/>
  <c r="A8" i="34"/>
  <c r="AF7" i="34"/>
  <c r="AE7" i="34"/>
  <c r="AD7" i="34"/>
  <c r="AC7" i="34"/>
  <c r="AB7" i="34"/>
  <c r="AA7" i="34"/>
  <c r="Z7" i="34"/>
  <c r="Y7" i="34"/>
  <c r="X7" i="34"/>
  <c r="W7" i="34"/>
  <c r="V7" i="34"/>
  <c r="U7" i="34"/>
  <c r="O7" i="34"/>
  <c r="N7" i="34"/>
  <c r="L7" i="34"/>
  <c r="K7" i="34"/>
  <c r="J7" i="34"/>
  <c r="I7" i="34"/>
  <c r="H7" i="34"/>
  <c r="G7" i="34"/>
  <c r="F7" i="34"/>
  <c r="E7" i="34"/>
  <c r="D7" i="34"/>
  <c r="C7" i="34"/>
  <c r="B7" i="34"/>
  <c r="A7" i="34"/>
  <c r="AF6" i="34"/>
  <c r="AE6" i="34"/>
  <c r="AD6" i="34"/>
  <c r="AC6" i="34"/>
  <c r="AB6" i="34"/>
  <c r="AA6" i="34"/>
  <c r="Z6" i="34"/>
  <c r="Y6" i="34"/>
  <c r="X6" i="34"/>
  <c r="W6" i="34"/>
  <c r="V6" i="34"/>
  <c r="U6" i="34"/>
  <c r="O6" i="34"/>
  <c r="N6" i="34"/>
  <c r="L6" i="34"/>
  <c r="K6" i="34"/>
  <c r="J6" i="34"/>
  <c r="I6" i="34"/>
  <c r="H6" i="34"/>
  <c r="G6" i="34"/>
  <c r="F6" i="34"/>
  <c r="E6" i="34"/>
  <c r="D6" i="34"/>
  <c r="C6" i="34"/>
  <c r="B6" i="34"/>
  <c r="A6" i="34"/>
  <c r="AF5" i="34"/>
  <c r="AE5" i="34"/>
  <c r="AD5" i="34"/>
  <c r="AC5" i="34"/>
  <c r="AB5" i="34"/>
  <c r="AA5" i="34"/>
  <c r="Z5" i="34"/>
  <c r="Y5" i="34"/>
  <c r="X5" i="34"/>
  <c r="W5" i="34"/>
  <c r="V5" i="34"/>
  <c r="U5" i="34"/>
  <c r="O5" i="34"/>
  <c r="N5" i="34"/>
  <c r="L5" i="34"/>
  <c r="K5" i="34"/>
  <c r="J5" i="34"/>
  <c r="I5" i="34"/>
  <c r="H5" i="34"/>
  <c r="G5" i="34"/>
  <c r="F5" i="34"/>
  <c r="E5" i="34"/>
  <c r="D5" i="34"/>
  <c r="C5" i="34"/>
  <c r="B5" i="34"/>
  <c r="A5" i="34"/>
  <c r="AF4" i="34"/>
  <c r="AE4" i="34"/>
  <c r="AD4" i="34"/>
  <c r="AC4" i="34"/>
  <c r="AB4" i="34"/>
  <c r="AA4" i="34"/>
  <c r="Z4" i="34"/>
  <c r="Y4" i="34"/>
  <c r="X4" i="34"/>
  <c r="W4" i="34"/>
  <c r="V4" i="34"/>
  <c r="U4" i="34"/>
  <c r="O4" i="34"/>
  <c r="N4" i="34"/>
  <c r="L4" i="34"/>
  <c r="K4" i="34"/>
  <c r="J4" i="34"/>
  <c r="I4" i="34"/>
  <c r="H4" i="34"/>
  <c r="G4" i="34"/>
  <c r="F4" i="34"/>
  <c r="E4" i="34"/>
  <c r="D4" i="34"/>
  <c r="C4" i="34"/>
  <c r="B4" i="34"/>
  <c r="A4" i="34"/>
  <c r="G3" i="29"/>
  <c r="H3" i="29"/>
  <c r="D3" i="29"/>
  <c r="E3" i="29" l="1"/>
  <c r="F3" i="29"/>
  <c r="C3" i="29"/>
  <c r="V38" i="25" l="1"/>
  <c r="V34" i="25"/>
  <c r="V33" i="25"/>
  <c r="V31" i="25"/>
  <c r="V29" i="25"/>
  <c r="V27" i="25"/>
  <c r="V26" i="25"/>
  <c r="V24" i="25"/>
  <c r="V23" i="25"/>
  <c r="V22" i="25"/>
  <c r="V21" i="25"/>
  <c r="E29" i="25"/>
  <c r="E27" i="25"/>
  <c r="E26" i="25"/>
  <c r="E24" i="25"/>
  <c r="E23" i="25"/>
  <c r="E22" i="25"/>
  <c r="E21" i="25"/>
  <c r="V19" i="25"/>
  <c r="V15" i="25"/>
  <c r="V14" i="25"/>
  <c r="V13" i="25"/>
  <c r="V12" i="25"/>
  <c r="V10" i="25"/>
  <c r="V8" i="25"/>
  <c r="V7" i="25"/>
  <c r="V5" i="25"/>
  <c r="V4" i="25"/>
  <c r="V3" i="25"/>
  <c r="V2" i="25"/>
  <c r="E19" i="25"/>
  <c r="E15" i="25"/>
  <c r="E14" i="25"/>
  <c r="E13" i="25"/>
  <c r="E12" i="25"/>
  <c r="E10" i="25"/>
  <c r="E8" i="25"/>
  <c r="E7" i="25"/>
  <c r="E5" i="25"/>
  <c r="E4" i="25"/>
  <c r="E3" i="25"/>
  <c r="E2" i="25"/>
  <c r="V38" i="23"/>
  <c r="V34" i="23"/>
  <c r="V33" i="23"/>
  <c r="V32" i="23"/>
  <c r="V31" i="23"/>
  <c r="V29" i="23"/>
  <c r="V27" i="23"/>
  <c r="V26" i="23"/>
  <c r="V24" i="23"/>
  <c r="V23" i="23"/>
  <c r="V22" i="23"/>
  <c r="V21" i="23"/>
  <c r="E38" i="23"/>
  <c r="E34" i="23"/>
  <c r="E33" i="23"/>
  <c r="E32" i="23"/>
  <c r="E31" i="23"/>
  <c r="E29" i="23"/>
  <c r="E27" i="23"/>
  <c r="E26" i="23"/>
  <c r="E23" i="23"/>
  <c r="E22" i="23"/>
  <c r="E21" i="23"/>
  <c r="V19" i="23"/>
  <c r="V15" i="23"/>
  <c r="V14" i="23"/>
  <c r="V13" i="23"/>
  <c r="V12" i="23"/>
  <c r="V10" i="23"/>
  <c r="V8" i="23"/>
  <c r="V7" i="23"/>
  <c r="V5" i="23"/>
  <c r="V4" i="23"/>
  <c r="V3" i="23"/>
  <c r="V2" i="23"/>
  <c r="E19" i="23"/>
  <c r="E15" i="23"/>
  <c r="E14" i="23"/>
  <c r="E13" i="23"/>
  <c r="E12" i="23"/>
  <c r="E10" i="23"/>
  <c r="E8" i="23"/>
  <c r="E7" i="23"/>
  <c r="E5" i="23"/>
  <c r="E4" i="23"/>
  <c r="E3" i="23"/>
  <c r="E2" i="23"/>
  <c r="V38" i="22"/>
  <c r="V34" i="22"/>
  <c r="V33" i="22"/>
  <c r="V32" i="22"/>
  <c r="V31" i="22"/>
  <c r="V29" i="22"/>
  <c r="V27" i="22"/>
  <c r="V26" i="22"/>
  <c r="V24" i="22"/>
  <c r="V23" i="22"/>
  <c r="V22" i="22"/>
  <c r="V21" i="22"/>
  <c r="E38" i="22"/>
  <c r="E34" i="22"/>
  <c r="E33" i="22"/>
  <c r="E32" i="22"/>
  <c r="E31" i="22"/>
  <c r="E29" i="22"/>
  <c r="E27" i="22"/>
  <c r="E26" i="22"/>
  <c r="E24" i="22"/>
  <c r="E23" i="22"/>
  <c r="E22" i="22"/>
  <c r="E21" i="22"/>
  <c r="V19" i="22"/>
  <c r="V15" i="22"/>
  <c r="V14" i="22"/>
  <c r="V13" i="22"/>
  <c r="V12" i="22"/>
  <c r="V10" i="22"/>
  <c r="V8" i="22"/>
  <c r="V7" i="22"/>
  <c r="V5" i="22"/>
  <c r="V4" i="22"/>
  <c r="V3" i="22"/>
  <c r="V2" i="22"/>
  <c r="E19" i="22"/>
  <c r="E15" i="22"/>
  <c r="E14" i="22"/>
  <c r="E13" i="22"/>
  <c r="E12" i="22"/>
  <c r="E10" i="22"/>
  <c r="E8" i="22"/>
  <c r="E7" i="22"/>
  <c r="E5" i="22"/>
  <c r="E4" i="22"/>
  <c r="E3" i="22"/>
  <c r="E2" i="22"/>
  <c r="V38" i="21"/>
  <c r="V34" i="21"/>
  <c r="V33" i="21"/>
  <c r="V32" i="21"/>
  <c r="V31" i="21"/>
  <c r="V29" i="21"/>
  <c r="V27" i="21"/>
  <c r="V26" i="21"/>
  <c r="V24" i="21"/>
  <c r="V23" i="21"/>
  <c r="V22" i="21"/>
  <c r="V21" i="21"/>
  <c r="E38" i="21"/>
  <c r="E34" i="21"/>
  <c r="E33" i="21"/>
  <c r="E32" i="21"/>
  <c r="E31" i="21"/>
  <c r="E29" i="21"/>
  <c r="E27" i="21"/>
  <c r="E26" i="21"/>
  <c r="E24" i="21"/>
  <c r="E23" i="21"/>
  <c r="E22" i="21"/>
  <c r="E21" i="21"/>
  <c r="V32" i="25"/>
  <c r="E38" i="25"/>
  <c r="E34" i="25"/>
  <c r="E33" i="25"/>
  <c r="E32" i="25"/>
  <c r="E31" i="25"/>
  <c r="E24" i="23"/>
  <c r="V19" i="21" l="1"/>
  <c r="V15" i="21"/>
  <c r="V14" i="21"/>
  <c r="V13" i="21"/>
  <c r="V12" i="21"/>
  <c r="V10" i="21"/>
  <c r="V8" i="21"/>
  <c r="V7" i="21"/>
  <c r="V5" i="21"/>
  <c r="V4" i="21"/>
  <c r="V3" i="21"/>
  <c r="V2" i="21"/>
  <c r="E19" i="21"/>
  <c r="E15" i="21"/>
  <c r="E14" i="21"/>
  <c r="E13" i="21"/>
  <c r="E12" i="21"/>
  <c r="E10" i="21"/>
  <c r="E8" i="21"/>
  <c r="E7" i="21"/>
  <c r="E5" i="21"/>
  <c r="E4" i="21"/>
  <c r="E3" i="21"/>
  <c r="E2" i="21"/>
  <c r="V38" i="20"/>
  <c r="V34" i="20"/>
  <c r="V33" i="20"/>
  <c r="V32" i="20"/>
  <c r="V31" i="20"/>
  <c r="V29" i="20"/>
  <c r="V27" i="20"/>
  <c r="V26" i="20"/>
  <c r="V24" i="20"/>
  <c r="V23" i="20"/>
  <c r="V22" i="20"/>
  <c r="V21" i="20"/>
  <c r="E38" i="20"/>
  <c r="E34" i="20"/>
  <c r="E33" i="20"/>
  <c r="E32" i="20"/>
  <c r="E31" i="20"/>
  <c r="E29" i="20"/>
  <c r="E27" i="20"/>
  <c r="E26" i="20"/>
  <c r="E24" i="20"/>
  <c r="E23" i="20"/>
  <c r="E22" i="20"/>
  <c r="E21" i="20"/>
  <c r="V19" i="20"/>
  <c r="V15" i="20"/>
  <c r="V14" i="20"/>
  <c r="V13" i="20"/>
  <c r="V12" i="20"/>
  <c r="V10" i="20"/>
  <c r="V8" i="20"/>
  <c r="V7" i="20"/>
  <c r="V5" i="20"/>
  <c r="V4" i="20"/>
  <c r="V3" i="20"/>
  <c r="V2" i="20"/>
  <c r="E19" i="20"/>
  <c r="E15" i="20"/>
  <c r="E14" i="20"/>
  <c r="E13" i="20"/>
  <c r="E12" i="20"/>
  <c r="E10" i="20"/>
  <c r="E8" i="20"/>
  <c r="E7" i="20"/>
  <c r="E5" i="20"/>
  <c r="E4" i="20"/>
  <c r="E3" i="20"/>
  <c r="E2" i="20"/>
  <c r="V38" i="19"/>
  <c r="V34" i="19"/>
  <c r="V33" i="19"/>
  <c r="V32" i="19"/>
  <c r="V31" i="19"/>
  <c r="V29" i="19"/>
  <c r="V27" i="19"/>
  <c r="V26" i="19"/>
  <c r="V24" i="19"/>
  <c r="V23" i="19"/>
  <c r="V22" i="19"/>
  <c r="V21" i="19"/>
  <c r="E38" i="19"/>
  <c r="E34" i="19"/>
  <c r="E33" i="19"/>
  <c r="E32" i="19"/>
  <c r="E31" i="19"/>
  <c r="E29" i="19"/>
  <c r="E27" i="19"/>
  <c r="E26" i="19"/>
  <c r="E24" i="19"/>
  <c r="E23" i="19"/>
  <c r="E22" i="19"/>
  <c r="E21" i="19"/>
  <c r="V19" i="19"/>
  <c r="V15" i="19"/>
  <c r="V14" i="19"/>
  <c r="V13" i="19"/>
  <c r="V12" i="19"/>
  <c r="V10" i="19"/>
  <c r="V8" i="19"/>
  <c r="V7" i="19"/>
  <c r="V5" i="19"/>
  <c r="V4" i="19"/>
  <c r="V3" i="19"/>
  <c r="V2" i="19"/>
  <c r="E19" i="19"/>
  <c r="E15" i="19"/>
  <c r="E14" i="19"/>
  <c r="E13" i="19"/>
  <c r="E12" i="19"/>
  <c r="E10" i="19"/>
  <c r="E8" i="19"/>
  <c r="E7" i="19"/>
  <c r="E5" i="19"/>
  <c r="E4" i="19"/>
  <c r="E3" i="19"/>
  <c r="E2" i="19"/>
  <c r="V38" i="18"/>
  <c r="V34" i="18"/>
  <c r="V33" i="18"/>
  <c r="V32" i="18"/>
  <c r="V31" i="18"/>
  <c r="V29" i="18"/>
  <c r="V27" i="18"/>
  <c r="V26" i="18"/>
  <c r="V24" i="18"/>
  <c r="V23" i="18"/>
  <c r="V22" i="18"/>
  <c r="V21" i="18"/>
  <c r="E38" i="18"/>
  <c r="E34" i="18"/>
  <c r="E33" i="18"/>
  <c r="E32" i="18"/>
  <c r="E31" i="18"/>
  <c r="E29" i="18"/>
  <c r="E27" i="18"/>
  <c r="E26" i="18"/>
  <c r="E24" i="18"/>
  <c r="E23" i="18"/>
  <c r="E22" i="18"/>
  <c r="E21" i="18"/>
  <c r="V19" i="18"/>
  <c r="V15" i="18"/>
  <c r="V14" i="18"/>
  <c r="V13" i="18"/>
  <c r="V12" i="18"/>
  <c r="V10" i="18"/>
  <c r="V8" i="18"/>
  <c r="V7" i="18"/>
  <c r="V5" i="18"/>
  <c r="V4" i="18"/>
  <c r="V3" i="18"/>
  <c r="V2" i="18"/>
  <c r="E19" i="18"/>
  <c r="E15" i="18"/>
  <c r="E14" i="18"/>
  <c r="E13" i="18"/>
  <c r="E12" i="18"/>
  <c r="E10" i="18"/>
  <c r="E8" i="18"/>
  <c r="E7" i="18"/>
  <c r="E5" i="18"/>
  <c r="E4" i="18"/>
  <c r="E3" i="18"/>
  <c r="E2" i="18"/>
  <c r="V38" i="17"/>
  <c r="V34" i="17"/>
  <c r="V33" i="17"/>
  <c r="V32" i="17"/>
  <c r="V31" i="17"/>
  <c r="V29" i="17"/>
  <c r="V27" i="17"/>
  <c r="V26" i="17"/>
  <c r="V24" i="17"/>
  <c r="V23" i="17"/>
  <c r="V22" i="17"/>
  <c r="V21" i="17"/>
  <c r="E38" i="17"/>
  <c r="E34" i="17"/>
  <c r="E33" i="17"/>
  <c r="E32" i="17"/>
  <c r="E31" i="17"/>
  <c r="E29" i="17"/>
  <c r="E27" i="17"/>
  <c r="E26" i="17"/>
  <c r="E24" i="17"/>
  <c r="E23" i="17"/>
  <c r="E22" i="17"/>
  <c r="E21" i="17"/>
  <c r="V19" i="17"/>
  <c r="V15" i="17"/>
  <c r="V14" i="17"/>
  <c r="V13" i="17"/>
  <c r="V12" i="17"/>
  <c r="V10" i="17"/>
  <c r="V8" i="17"/>
  <c r="V7" i="17"/>
  <c r="V5" i="17"/>
  <c r="V4" i="17"/>
  <c r="V3" i="17"/>
  <c r="V2" i="17"/>
  <c r="E19" i="17"/>
  <c r="E15" i="17"/>
  <c r="E14" i="17"/>
  <c r="E13" i="17"/>
  <c r="E12" i="17"/>
  <c r="E10" i="17"/>
  <c r="E8" i="17"/>
  <c r="E7" i="17"/>
  <c r="E5" i="17"/>
  <c r="E4" i="17"/>
  <c r="E3" i="17"/>
  <c r="E2" i="17"/>
  <c r="V23" i="16"/>
  <c r="V24" i="16"/>
  <c r="V22" i="16"/>
  <c r="V21" i="16"/>
  <c r="V26" i="16"/>
  <c r="V27" i="16"/>
  <c r="V29" i="16"/>
  <c r="V31" i="16"/>
  <c r="V32" i="16"/>
  <c r="V33" i="16"/>
  <c r="V34" i="16"/>
  <c r="V38" i="16"/>
  <c r="E38" i="16"/>
  <c r="E34" i="16"/>
  <c r="E33" i="16"/>
  <c r="E32" i="16"/>
  <c r="E31" i="16"/>
  <c r="E29" i="16"/>
  <c r="E27" i="16"/>
  <c r="E26" i="16"/>
  <c r="E24" i="16"/>
  <c r="E23" i="16"/>
  <c r="E22" i="16"/>
  <c r="E21" i="16"/>
  <c r="V3" i="16"/>
  <c r="V2" i="16"/>
  <c r="V4" i="16"/>
  <c r="V5" i="16"/>
  <c r="V7" i="16"/>
  <c r="V8" i="16"/>
  <c r="V10" i="16"/>
  <c r="V12" i="16"/>
  <c r="V13" i="16"/>
  <c r="V14" i="16"/>
  <c r="V15" i="16"/>
  <c r="V19" i="16"/>
  <c r="E19" i="16"/>
  <c r="E15" i="16"/>
  <c r="E14" i="16"/>
  <c r="E13" i="16"/>
  <c r="E12" i="16"/>
  <c r="E10" i="16"/>
  <c r="E8" i="16"/>
  <c r="E7" i="16"/>
  <c r="E5" i="16"/>
  <c r="E4" i="16"/>
  <c r="E3" i="16"/>
  <c r="E2" i="16"/>
  <c r="V4" i="6"/>
  <c r="E4" i="6"/>
  <c r="A4" i="3"/>
  <c r="A5" i="3"/>
  <c r="V21" i="15"/>
  <c r="V22" i="15"/>
  <c r="V23" i="15"/>
  <c r="V24" i="15"/>
  <c r="V26" i="15"/>
  <c r="V27" i="15"/>
  <c r="V29" i="15"/>
  <c r="V31" i="15"/>
  <c r="V32" i="15"/>
  <c r="V33" i="15"/>
  <c r="V34" i="15"/>
  <c r="V38" i="15"/>
  <c r="E21" i="15"/>
  <c r="E22" i="15"/>
  <c r="E23" i="15"/>
  <c r="E24" i="15"/>
  <c r="E26" i="15"/>
  <c r="E27" i="15"/>
  <c r="E29" i="15"/>
  <c r="E31" i="15"/>
  <c r="E32" i="15"/>
  <c r="E33" i="15"/>
  <c r="E34" i="15"/>
  <c r="E38" i="15"/>
  <c r="V2" i="15"/>
  <c r="V3" i="15"/>
  <c r="V4" i="15"/>
  <c r="V5" i="15"/>
  <c r="V7" i="15"/>
  <c r="V8" i="15"/>
  <c r="V10" i="15"/>
  <c r="V12" i="15"/>
  <c r="V13" i="15"/>
  <c r="V14" i="15"/>
  <c r="V15" i="15"/>
  <c r="V19" i="15"/>
  <c r="V21" i="14"/>
  <c r="V22" i="14"/>
  <c r="V23" i="14"/>
  <c r="V24" i="14"/>
  <c r="V26" i="14"/>
  <c r="V27" i="14"/>
  <c r="V29" i="14"/>
  <c r="V31" i="14"/>
  <c r="V32" i="14"/>
  <c r="V33" i="14"/>
  <c r="V34" i="14"/>
  <c r="V38" i="14"/>
  <c r="E21" i="14"/>
  <c r="E22" i="14"/>
  <c r="E23" i="14"/>
  <c r="E24" i="14"/>
  <c r="E26" i="14"/>
  <c r="E27" i="14"/>
  <c r="E29" i="14"/>
  <c r="E31" i="14"/>
  <c r="E32" i="14"/>
  <c r="E33" i="14"/>
  <c r="E34" i="14"/>
  <c r="E38" i="14"/>
  <c r="V2" i="14"/>
  <c r="V3" i="14"/>
  <c r="V4" i="14"/>
  <c r="V5" i="14"/>
  <c r="V7" i="14"/>
  <c r="V8" i="14"/>
  <c r="V10" i="14"/>
  <c r="V12" i="14"/>
  <c r="V13" i="14"/>
  <c r="V14" i="14"/>
  <c r="V15" i="14"/>
  <c r="V19" i="14"/>
  <c r="V21" i="13"/>
  <c r="V22" i="13"/>
  <c r="V23" i="13"/>
  <c r="V24" i="13"/>
  <c r="V26" i="13"/>
  <c r="V27" i="13"/>
  <c r="V29" i="13"/>
  <c r="V31" i="13"/>
  <c r="V32" i="13"/>
  <c r="V33" i="13"/>
  <c r="V34" i="13"/>
  <c r="V38" i="13"/>
  <c r="E21" i="13"/>
  <c r="E22" i="13"/>
  <c r="E23" i="13"/>
  <c r="E24" i="13"/>
  <c r="E26" i="13"/>
  <c r="E27" i="13"/>
  <c r="E29" i="13"/>
  <c r="E31" i="13"/>
  <c r="E32" i="13"/>
  <c r="E33" i="13"/>
  <c r="E34" i="13"/>
  <c r="E38" i="13"/>
  <c r="V2" i="13"/>
  <c r="V3" i="13"/>
  <c r="V4" i="13"/>
  <c r="V5" i="13"/>
  <c r="V7" i="13"/>
  <c r="V8" i="13"/>
  <c r="V10" i="13"/>
  <c r="V12" i="13"/>
  <c r="V13" i="13"/>
  <c r="V14" i="13"/>
  <c r="V15" i="13"/>
  <c r="V19" i="13"/>
  <c r="V21" i="12"/>
  <c r="V22" i="12"/>
  <c r="V23" i="12"/>
  <c r="V24" i="12"/>
  <c r="V26" i="12"/>
  <c r="V27" i="12"/>
  <c r="V29" i="12"/>
  <c r="V31" i="12"/>
  <c r="V32" i="12"/>
  <c r="V33" i="12"/>
  <c r="V34" i="12"/>
  <c r="V38" i="12"/>
  <c r="E21" i="12"/>
  <c r="E22" i="12"/>
  <c r="E23" i="12"/>
  <c r="E24" i="12"/>
  <c r="E26" i="12"/>
  <c r="E27" i="12"/>
  <c r="E29" i="12"/>
  <c r="E31" i="12"/>
  <c r="E32" i="12"/>
  <c r="E33" i="12"/>
  <c r="E34" i="12"/>
  <c r="E38" i="12"/>
  <c r="V2" i="12"/>
  <c r="V3" i="12"/>
  <c r="V4" i="12"/>
  <c r="V5" i="12"/>
  <c r="V7" i="12"/>
  <c r="V8" i="12"/>
  <c r="V10" i="12"/>
  <c r="V12" i="12"/>
  <c r="V13" i="12"/>
  <c r="V14" i="12"/>
  <c r="V15" i="12"/>
  <c r="V19" i="12"/>
  <c r="V21" i="11"/>
  <c r="V22" i="11"/>
  <c r="V23" i="11"/>
  <c r="V24" i="11"/>
  <c r="V26" i="11"/>
  <c r="V27" i="11"/>
  <c r="V29" i="11"/>
  <c r="V31" i="11"/>
  <c r="V32" i="11"/>
  <c r="V33" i="11"/>
  <c r="V34" i="11"/>
  <c r="V38" i="11"/>
  <c r="E21" i="11"/>
  <c r="E22" i="11"/>
  <c r="E23" i="11"/>
  <c r="E24" i="11"/>
  <c r="E26" i="11"/>
  <c r="E27" i="11"/>
  <c r="E29" i="11"/>
  <c r="E31" i="11"/>
  <c r="E32" i="11"/>
  <c r="E33" i="11"/>
  <c r="E34" i="11"/>
  <c r="E38" i="11"/>
  <c r="V2" i="11"/>
  <c r="V3" i="11"/>
  <c r="V4" i="11"/>
  <c r="V5" i="11"/>
  <c r="V7" i="11"/>
  <c r="V8" i="11"/>
  <c r="V10" i="11"/>
  <c r="V12" i="11"/>
  <c r="V13" i="11"/>
  <c r="V14" i="11"/>
  <c r="V15" i="11"/>
  <c r="V19" i="11"/>
  <c r="V21" i="10"/>
  <c r="V22" i="10"/>
  <c r="V23" i="10"/>
  <c r="V24" i="10"/>
  <c r="V26" i="10"/>
  <c r="V27" i="10"/>
  <c r="V29" i="10"/>
  <c r="V31" i="10"/>
  <c r="V32" i="10"/>
  <c r="V33" i="10"/>
  <c r="V34" i="10"/>
  <c r="V38" i="10"/>
  <c r="E21" i="10"/>
  <c r="E22" i="10"/>
  <c r="E23" i="10"/>
  <c r="E24" i="10"/>
  <c r="E26" i="10"/>
  <c r="E27" i="10"/>
  <c r="E29" i="10"/>
  <c r="E31" i="10"/>
  <c r="E32" i="10"/>
  <c r="E33" i="10"/>
  <c r="E34" i="10"/>
  <c r="E38" i="10"/>
  <c r="V2" i="10"/>
  <c r="V3" i="10"/>
  <c r="V4" i="10"/>
  <c r="V5" i="10"/>
  <c r="V7" i="10"/>
  <c r="V8" i="10"/>
  <c r="V10" i="10"/>
  <c r="V12" i="10"/>
  <c r="V13" i="10"/>
  <c r="V14" i="10"/>
  <c r="V15" i="10"/>
  <c r="V19" i="10"/>
  <c r="V21" i="9"/>
  <c r="V22" i="9"/>
  <c r="V23" i="9"/>
  <c r="V24" i="9"/>
  <c r="V26" i="9"/>
  <c r="V27" i="9"/>
  <c r="V29" i="9"/>
  <c r="V31" i="9"/>
  <c r="V32" i="9"/>
  <c r="V33" i="9"/>
  <c r="V34" i="9"/>
  <c r="V38" i="9"/>
  <c r="E21" i="9"/>
  <c r="E22" i="9"/>
  <c r="E23" i="9"/>
  <c r="E24" i="9"/>
  <c r="E26" i="9"/>
  <c r="E27" i="9"/>
  <c r="E29" i="9"/>
  <c r="E31" i="9"/>
  <c r="E32" i="9"/>
  <c r="E33" i="9"/>
  <c r="E34" i="9"/>
  <c r="E38" i="9"/>
  <c r="V2" i="9"/>
  <c r="V3" i="9"/>
  <c r="V4" i="9"/>
  <c r="V5" i="9"/>
  <c r="V7" i="9"/>
  <c r="V8" i="9"/>
  <c r="V10" i="9"/>
  <c r="V12" i="9"/>
  <c r="V13" i="9"/>
  <c r="V14" i="9"/>
  <c r="V15" i="9"/>
  <c r="V19" i="9"/>
  <c r="V21" i="8"/>
  <c r="V22" i="8"/>
  <c r="V23" i="8"/>
  <c r="V24" i="8"/>
  <c r="V26" i="8"/>
  <c r="V27" i="8"/>
  <c r="V29" i="8"/>
  <c r="V31" i="8"/>
  <c r="V32" i="8"/>
  <c r="V33" i="8"/>
  <c r="V34" i="8"/>
  <c r="V38" i="8"/>
  <c r="E21" i="8"/>
  <c r="E22" i="8"/>
  <c r="E23" i="8"/>
  <c r="E24" i="8"/>
  <c r="E26" i="8"/>
  <c r="E27" i="8"/>
  <c r="E29" i="8"/>
  <c r="E31" i="8"/>
  <c r="E32" i="8"/>
  <c r="E33" i="8"/>
  <c r="E34" i="8"/>
  <c r="E38" i="8"/>
  <c r="V2" i="8"/>
  <c r="V3" i="8"/>
  <c r="V4" i="8"/>
  <c r="V5" i="8"/>
  <c r="V7" i="8"/>
  <c r="V8" i="8"/>
  <c r="V10" i="8"/>
  <c r="V12" i="8"/>
  <c r="V13" i="8"/>
  <c r="V14" i="8"/>
  <c r="V15" i="8"/>
  <c r="V19" i="8"/>
  <c r="V21" i="7"/>
  <c r="V22" i="7"/>
  <c r="V23" i="7"/>
  <c r="V24" i="7"/>
  <c r="V26" i="7"/>
  <c r="V27" i="7"/>
  <c r="V29" i="7"/>
  <c r="V31" i="7"/>
  <c r="V32" i="7"/>
  <c r="V33" i="7"/>
  <c r="V34" i="7"/>
  <c r="V38" i="7"/>
  <c r="E21" i="7"/>
  <c r="E22" i="7"/>
  <c r="E23" i="7"/>
  <c r="E24" i="7"/>
  <c r="E26" i="7"/>
  <c r="E27" i="7"/>
  <c r="E29" i="7"/>
  <c r="E31" i="7"/>
  <c r="E32" i="7"/>
  <c r="E33" i="7"/>
  <c r="E34" i="7"/>
  <c r="E38" i="7"/>
  <c r="V2" i="7"/>
  <c r="V3" i="7"/>
  <c r="V4" i="7"/>
  <c r="V5" i="7"/>
  <c r="V7" i="7"/>
  <c r="V8" i="7"/>
  <c r="V10" i="7"/>
  <c r="V12" i="7"/>
  <c r="V13" i="7"/>
  <c r="V14" i="7"/>
  <c r="V15" i="7"/>
  <c r="V19" i="7"/>
  <c r="V21" i="6"/>
  <c r="V22" i="6"/>
  <c r="V23" i="6"/>
  <c r="V24" i="6"/>
  <c r="V26" i="6"/>
  <c r="V27" i="6"/>
  <c r="V29" i="6"/>
  <c r="V31" i="6"/>
  <c r="V32" i="6"/>
  <c r="V33" i="6"/>
  <c r="V34" i="6"/>
  <c r="V38" i="6"/>
  <c r="E21" i="6"/>
  <c r="E22" i="6"/>
  <c r="E23" i="6"/>
  <c r="E24" i="6"/>
  <c r="E26" i="6"/>
  <c r="E27" i="6"/>
  <c r="E29" i="6"/>
  <c r="E31" i="6"/>
  <c r="E32" i="6"/>
  <c r="E33" i="6"/>
  <c r="E34" i="6"/>
  <c r="E38" i="6"/>
  <c r="V2" i="6"/>
  <c r="V3" i="6"/>
  <c r="V5" i="6"/>
  <c r="V7" i="6"/>
  <c r="V8" i="6"/>
  <c r="V10" i="6"/>
  <c r="V12" i="6"/>
  <c r="V13" i="6"/>
  <c r="V14" i="6"/>
  <c r="V15" i="6"/>
  <c r="V19" i="6"/>
  <c r="L4" i="3" l="1"/>
  <c r="N4" i="3"/>
  <c r="O4" i="3"/>
  <c r="L5" i="3"/>
  <c r="N5" i="3"/>
  <c r="O5" i="3"/>
  <c r="L6" i="3"/>
  <c r="N6" i="3"/>
  <c r="O6" i="3"/>
  <c r="L7" i="3"/>
  <c r="N7" i="3"/>
  <c r="O7" i="3"/>
  <c r="L8" i="3"/>
  <c r="N8" i="3"/>
  <c r="O8" i="3"/>
  <c r="L9" i="3"/>
  <c r="N9" i="3"/>
  <c r="O9" i="3"/>
  <c r="L10" i="3"/>
  <c r="N10" i="3"/>
  <c r="O10" i="3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E19" i="15" l="1"/>
  <c r="E15" i="15"/>
  <c r="E14" i="15"/>
  <c r="E13" i="15"/>
  <c r="E12" i="15"/>
  <c r="E10" i="15"/>
  <c r="E8" i="15"/>
  <c r="E7" i="15"/>
  <c r="E5" i="15"/>
  <c r="E4" i="15"/>
  <c r="E3" i="15"/>
  <c r="E2" i="15"/>
  <c r="E19" i="14"/>
  <c r="E15" i="14"/>
  <c r="E14" i="14"/>
  <c r="E13" i="14"/>
  <c r="E12" i="14"/>
  <c r="E10" i="14"/>
  <c r="E8" i="14"/>
  <c r="E7" i="14"/>
  <c r="E5" i="14"/>
  <c r="E4" i="14"/>
  <c r="E3" i="14"/>
  <c r="E2" i="14"/>
  <c r="E19" i="13"/>
  <c r="E15" i="13"/>
  <c r="E14" i="13"/>
  <c r="E13" i="13"/>
  <c r="E12" i="13"/>
  <c r="E10" i="13"/>
  <c r="E8" i="13"/>
  <c r="E7" i="13"/>
  <c r="E5" i="13"/>
  <c r="E4" i="13"/>
  <c r="E3" i="13"/>
  <c r="E2" i="13"/>
  <c r="E19" i="12"/>
  <c r="E15" i="12"/>
  <c r="E14" i="12"/>
  <c r="E13" i="12"/>
  <c r="E12" i="12"/>
  <c r="E10" i="12"/>
  <c r="E8" i="12"/>
  <c r="E7" i="12"/>
  <c r="E5" i="12"/>
  <c r="E4" i="12"/>
  <c r="E3" i="12"/>
  <c r="E2" i="12"/>
  <c r="E19" i="11"/>
  <c r="E15" i="11"/>
  <c r="E14" i="11"/>
  <c r="E13" i="11"/>
  <c r="E12" i="11"/>
  <c r="E10" i="11"/>
  <c r="E8" i="11"/>
  <c r="E7" i="11"/>
  <c r="E5" i="11"/>
  <c r="E4" i="11"/>
  <c r="E3" i="11"/>
  <c r="E2" i="11"/>
  <c r="E19" i="10"/>
  <c r="E15" i="10"/>
  <c r="E14" i="10"/>
  <c r="E13" i="10"/>
  <c r="E12" i="10"/>
  <c r="E10" i="10"/>
  <c r="E8" i="10"/>
  <c r="E7" i="10"/>
  <c r="E5" i="10"/>
  <c r="E4" i="10"/>
  <c r="E3" i="10"/>
  <c r="E2" i="10"/>
  <c r="E19" i="9"/>
  <c r="E15" i="9"/>
  <c r="E14" i="9"/>
  <c r="E13" i="9"/>
  <c r="E12" i="9"/>
  <c r="E10" i="9"/>
  <c r="E8" i="9"/>
  <c r="E7" i="9"/>
  <c r="E5" i="9"/>
  <c r="E4" i="9"/>
  <c r="E3" i="9"/>
  <c r="E2" i="9"/>
  <c r="E19" i="8"/>
  <c r="E15" i="8"/>
  <c r="E14" i="8"/>
  <c r="E13" i="8"/>
  <c r="E12" i="8"/>
  <c r="E10" i="8"/>
  <c r="E8" i="8"/>
  <c r="E7" i="8"/>
  <c r="E5" i="8"/>
  <c r="E4" i="8"/>
  <c r="E3" i="8"/>
  <c r="E2" i="8"/>
  <c r="E19" i="7"/>
  <c r="E15" i="7"/>
  <c r="E14" i="7"/>
  <c r="E13" i="7"/>
  <c r="E12" i="7"/>
  <c r="E10" i="7"/>
  <c r="E8" i="7"/>
  <c r="E7" i="7"/>
  <c r="E5" i="7"/>
  <c r="E4" i="7"/>
  <c r="E3" i="7"/>
  <c r="E2" i="7"/>
  <c r="E19" i="6"/>
  <c r="E15" i="6"/>
  <c r="E14" i="6"/>
  <c r="E13" i="6"/>
  <c r="E12" i="6"/>
  <c r="E10" i="6"/>
  <c r="E8" i="6"/>
  <c r="E7" i="6"/>
  <c r="E5" i="6"/>
  <c r="E3" i="6"/>
  <c r="E2" i="6"/>
  <c r="O70" i="3"/>
  <c r="N70" i="3"/>
  <c r="O69" i="3"/>
  <c r="N69" i="3"/>
  <c r="O68" i="3"/>
  <c r="N68" i="3"/>
  <c r="O67" i="3"/>
  <c r="N67" i="3"/>
  <c r="O66" i="3"/>
  <c r="N66" i="3"/>
  <c r="O65" i="3"/>
  <c r="N65" i="3"/>
  <c r="O64" i="3"/>
  <c r="N64" i="3"/>
  <c r="O63" i="3"/>
  <c r="N63" i="3"/>
  <c r="O62" i="3"/>
  <c r="N62" i="3"/>
  <c r="O61" i="3"/>
  <c r="N61" i="3"/>
  <c r="O60" i="3"/>
  <c r="N60" i="3"/>
  <c r="O59" i="3"/>
  <c r="N59" i="3"/>
  <c r="O58" i="3"/>
  <c r="N58" i="3"/>
  <c r="O57" i="3"/>
  <c r="N57" i="3"/>
  <c r="O56" i="3"/>
  <c r="N56" i="3"/>
  <c r="O55" i="3"/>
  <c r="N55" i="3"/>
  <c r="O54" i="3"/>
  <c r="N54" i="3"/>
  <c r="O53" i="3"/>
  <c r="N53" i="3"/>
  <c r="O52" i="3"/>
  <c r="N52" i="3"/>
  <c r="K27" i="3"/>
  <c r="J27" i="3"/>
  <c r="I27" i="3"/>
  <c r="H27" i="3"/>
  <c r="G27" i="3"/>
  <c r="F27" i="3"/>
  <c r="E27" i="3"/>
  <c r="D27" i="3"/>
  <c r="C27" i="3"/>
  <c r="B27" i="3"/>
  <c r="A27" i="3"/>
  <c r="O51" i="3"/>
  <c r="N51" i="3"/>
  <c r="K26" i="3"/>
  <c r="J26" i="3"/>
  <c r="I26" i="3"/>
  <c r="H26" i="3"/>
  <c r="G26" i="3"/>
  <c r="F26" i="3"/>
  <c r="E26" i="3"/>
  <c r="D26" i="3"/>
  <c r="C26" i="3"/>
  <c r="B26" i="3"/>
  <c r="A26" i="3"/>
  <c r="O50" i="3"/>
  <c r="N50" i="3"/>
  <c r="K25" i="3"/>
  <c r="J25" i="3"/>
  <c r="I25" i="3"/>
  <c r="H25" i="3"/>
  <c r="G25" i="3"/>
  <c r="F25" i="3"/>
  <c r="E25" i="3"/>
  <c r="D25" i="3"/>
  <c r="C25" i="3"/>
  <c r="B25" i="3"/>
  <c r="A25" i="3"/>
  <c r="O49" i="3"/>
  <c r="N49" i="3"/>
  <c r="AE23" i="3"/>
  <c r="AD23" i="3"/>
  <c r="AC23" i="3"/>
  <c r="AB23" i="3"/>
  <c r="AA23" i="3"/>
  <c r="Z23" i="3"/>
  <c r="Y23" i="3"/>
  <c r="X23" i="3"/>
  <c r="W23" i="3"/>
  <c r="V23" i="3"/>
  <c r="U23" i="3"/>
  <c r="O48" i="3"/>
  <c r="N48" i="3"/>
  <c r="AE22" i="3"/>
  <c r="AD22" i="3"/>
  <c r="AC22" i="3"/>
  <c r="AB22" i="3"/>
  <c r="AA22" i="3"/>
  <c r="Z22" i="3"/>
  <c r="Y22" i="3"/>
  <c r="X22" i="3"/>
  <c r="W22" i="3"/>
  <c r="V22" i="3"/>
  <c r="U22" i="3"/>
  <c r="O47" i="3"/>
  <c r="N47" i="3"/>
  <c r="AE21" i="3"/>
  <c r="AD21" i="3"/>
  <c r="AC21" i="3"/>
  <c r="AB21" i="3"/>
  <c r="AA21" i="3"/>
  <c r="Z21" i="3"/>
  <c r="Y21" i="3"/>
  <c r="X21" i="3"/>
  <c r="W21" i="3"/>
  <c r="V21" i="3"/>
  <c r="U21" i="3"/>
  <c r="O46" i="3"/>
  <c r="N46" i="3"/>
  <c r="AE20" i="3"/>
  <c r="AD20" i="3"/>
  <c r="AC20" i="3"/>
  <c r="AB20" i="3"/>
  <c r="AA20" i="3"/>
  <c r="Z20" i="3"/>
  <c r="Y20" i="3"/>
  <c r="X20" i="3"/>
  <c r="W20" i="3"/>
  <c r="V20" i="3"/>
  <c r="U20" i="3"/>
  <c r="O45" i="3"/>
  <c r="N45" i="3"/>
  <c r="L27" i="3"/>
  <c r="AE19" i="3"/>
  <c r="AD19" i="3"/>
  <c r="AC19" i="3"/>
  <c r="AB19" i="3"/>
  <c r="AA19" i="3"/>
  <c r="Z19" i="3"/>
  <c r="Y19" i="3"/>
  <c r="X19" i="3"/>
  <c r="W19" i="3"/>
  <c r="V19" i="3"/>
  <c r="U19" i="3"/>
  <c r="O44" i="3"/>
  <c r="N44" i="3"/>
  <c r="L26" i="3"/>
  <c r="AE18" i="3"/>
  <c r="AD18" i="3"/>
  <c r="AC18" i="3"/>
  <c r="AB18" i="3"/>
  <c r="AA18" i="3"/>
  <c r="Z18" i="3"/>
  <c r="Y18" i="3"/>
  <c r="X18" i="3"/>
  <c r="W18" i="3"/>
  <c r="V18" i="3"/>
  <c r="U18" i="3"/>
  <c r="O43" i="3"/>
  <c r="N43" i="3"/>
  <c r="L25" i="3"/>
  <c r="AE17" i="3"/>
  <c r="AD17" i="3"/>
  <c r="AC17" i="3"/>
  <c r="AB17" i="3"/>
  <c r="AA17" i="3"/>
  <c r="Z17" i="3"/>
  <c r="Y17" i="3"/>
  <c r="X17" i="3"/>
  <c r="W17" i="3"/>
  <c r="V17" i="3"/>
  <c r="U17" i="3"/>
  <c r="O42" i="3"/>
  <c r="N42" i="3"/>
  <c r="AF23" i="3"/>
  <c r="AE16" i="3"/>
  <c r="AD16" i="3"/>
  <c r="AC16" i="3"/>
  <c r="AB16" i="3"/>
  <c r="AA16" i="3"/>
  <c r="Z16" i="3"/>
  <c r="Y16" i="3"/>
  <c r="X16" i="3"/>
  <c r="W16" i="3"/>
  <c r="V16" i="3"/>
  <c r="U16" i="3"/>
  <c r="O41" i="3"/>
  <c r="N41" i="3"/>
  <c r="AF22" i="3"/>
  <c r="AE15" i="3"/>
  <c r="AD15" i="3"/>
  <c r="AC15" i="3"/>
  <c r="AB15" i="3"/>
  <c r="AA15" i="3"/>
  <c r="Z15" i="3"/>
  <c r="Y15" i="3"/>
  <c r="X15" i="3"/>
  <c r="W15" i="3"/>
  <c r="V15" i="3"/>
  <c r="U15" i="3"/>
  <c r="O40" i="3"/>
  <c r="N40" i="3"/>
  <c r="AF21" i="3"/>
  <c r="AE14" i="3"/>
  <c r="AD14" i="3"/>
  <c r="AC14" i="3"/>
  <c r="AB14" i="3"/>
  <c r="AA14" i="3"/>
  <c r="Z14" i="3"/>
  <c r="Y14" i="3"/>
  <c r="X14" i="3"/>
  <c r="W14" i="3"/>
  <c r="V14" i="3"/>
  <c r="U14" i="3"/>
  <c r="O39" i="3"/>
  <c r="N39" i="3"/>
  <c r="AF20" i="3"/>
  <c r="AE13" i="3"/>
  <c r="AD13" i="3"/>
  <c r="AC13" i="3"/>
  <c r="AB13" i="3"/>
  <c r="AA13" i="3"/>
  <c r="Z13" i="3"/>
  <c r="Y13" i="3"/>
  <c r="X13" i="3"/>
  <c r="W13" i="3"/>
  <c r="V13" i="3"/>
  <c r="U13" i="3"/>
  <c r="O38" i="3"/>
  <c r="N38" i="3"/>
  <c r="AF19" i="3"/>
  <c r="AE12" i="3"/>
  <c r="AD12" i="3"/>
  <c r="AC12" i="3"/>
  <c r="AB12" i="3"/>
  <c r="AA12" i="3"/>
  <c r="Z12" i="3"/>
  <c r="Y12" i="3"/>
  <c r="X12" i="3"/>
  <c r="W12" i="3"/>
  <c r="V12" i="3"/>
  <c r="U12" i="3"/>
  <c r="O37" i="3"/>
  <c r="N37" i="3"/>
  <c r="AF18" i="3"/>
  <c r="AE11" i="3"/>
  <c r="AD11" i="3"/>
  <c r="AC11" i="3"/>
  <c r="AB11" i="3"/>
  <c r="AA11" i="3"/>
  <c r="Z11" i="3"/>
  <c r="Y11" i="3"/>
  <c r="X11" i="3"/>
  <c r="W11" i="3"/>
  <c r="V11" i="3"/>
  <c r="U11" i="3"/>
  <c r="O36" i="3"/>
  <c r="N36" i="3"/>
  <c r="AF17" i="3"/>
  <c r="AE10" i="3"/>
  <c r="AD10" i="3"/>
  <c r="AC10" i="3"/>
  <c r="AB10" i="3"/>
  <c r="AA10" i="3"/>
  <c r="Z10" i="3"/>
  <c r="Y10" i="3"/>
  <c r="X10" i="3"/>
  <c r="W10" i="3"/>
  <c r="V10" i="3"/>
  <c r="U10" i="3"/>
  <c r="O35" i="3"/>
  <c r="N35" i="3"/>
  <c r="AF16" i="3"/>
  <c r="AE9" i="3"/>
  <c r="AD9" i="3"/>
  <c r="AC9" i="3"/>
  <c r="AB9" i="3"/>
  <c r="AA9" i="3"/>
  <c r="Z9" i="3"/>
  <c r="Y9" i="3"/>
  <c r="X9" i="3"/>
  <c r="W9" i="3"/>
  <c r="V9" i="3"/>
  <c r="U9" i="3"/>
  <c r="O34" i="3"/>
  <c r="N34" i="3"/>
  <c r="AF15" i="3"/>
  <c r="AE8" i="3"/>
  <c r="AD8" i="3"/>
  <c r="AC8" i="3"/>
  <c r="AB8" i="3"/>
  <c r="AA8" i="3"/>
  <c r="Z8" i="3"/>
  <c r="Y8" i="3"/>
  <c r="X8" i="3"/>
  <c r="W8" i="3"/>
  <c r="V8" i="3"/>
  <c r="U8" i="3"/>
  <c r="O33" i="3"/>
  <c r="N33" i="3"/>
  <c r="AF14" i="3"/>
  <c r="AE7" i="3"/>
  <c r="AD7" i="3"/>
  <c r="AC7" i="3"/>
  <c r="AB7" i="3"/>
  <c r="AA7" i="3"/>
  <c r="Z7" i="3"/>
  <c r="Y7" i="3"/>
  <c r="X7" i="3"/>
  <c r="W7" i="3"/>
  <c r="V7" i="3"/>
  <c r="U7" i="3"/>
  <c r="O32" i="3"/>
  <c r="N32" i="3"/>
  <c r="AF13" i="3"/>
  <c r="AE6" i="3"/>
  <c r="AD6" i="3"/>
  <c r="AC6" i="3"/>
  <c r="AB6" i="3"/>
  <c r="AA6" i="3"/>
  <c r="Z6" i="3"/>
  <c r="Y6" i="3"/>
  <c r="X6" i="3"/>
  <c r="W6" i="3"/>
  <c r="V6" i="3"/>
  <c r="U6" i="3"/>
  <c r="O31" i="3"/>
  <c r="N31" i="3"/>
  <c r="AF12" i="3"/>
  <c r="AE5" i="3"/>
  <c r="AD5" i="3"/>
  <c r="AC5" i="3"/>
  <c r="AB5" i="3"/>
  <c r="AA5" i="3"/>
  <c r="Z5" i="3"/>
  <c r="Y5" i="3"/>
  <c r="X5" i="3"/>
  <c r="W5" i="3"/>
  <c r="V5" i="3"/>
  <c r="U5" i="3"/>
  <c r="O30" i="3"/>
  <c r="N30" i="3"/>
  <c r="AF11" i="3"/>
  <c r="AE4" i="3"/>
  <c r="AD4" i="3"/>
  <c r="AC4" i="3"/>
  <c r="AB4" i="3"/>
  <c r="AA4" i="3"/>
  <c r="Z4" i="3"/>
  <c r="Y4" i="3"/>
  <c r="X4" i="3"/>
  <c r="W4" i="3"/>
  <c r="V4" i="3"/>
  <c r="U4" i="3"/>
  <c r="O29" i="3"/>
  <c r="N29" i="3"/>
  <c r="AF10" i="3"/>
  <c r="K23" i="3"/>
  <c r="J23" i="3"/>
  <c r="I23" i="3"/>
  <c r="H23" i="3"/>
  <c r="G23" i="3"/>
  <c r="F23" i="3"/>
  <c r="E23" i="3"/>
  <c r="D23" i="3"/>
  <c r="C23" i="3"/>
  <c r="B23" i="3"/>
  <c r="A23" i="3"/>
  <c r="O28" i="3"/>
  <c r="N28" i="3"/>
  <c r="AF9" i="3"/>
  <c r="K22" i="3"/>
  <c r="J22" i="3"/>
  <c r="I22" i="3"/>
  <c r="H22" i="3"/>
  <c r="G22" i="3"/>
  <c r="F22" i="3"/>
  <c r="E22" i="3"/>
  <c r="D22" i="3"/>
  <c r="C22" i="3"/>
  <c r="B22" i="3"/>
  <c r="A22" i="3"/>
  <c r="O27" i="3"/>
  <c r="N27" i="3"/>
  <c r="AF8" i="3"/>
  <c r="K21" i="3"/>
  <c r="J21" i="3"/>
  <c r="I21" i="3"/>
  <c r="H21" i="3"/>
  <c r="G21" i="3"/>
  <c r="F21" i="3"/>
  <c r="E21" i="3"/>
  <c r="D21" i="3"/>
  <c r="C21" i="3"/>
  <c r="B21" i="3"/>
  <c r="A21" i="3"/>
  <c r="O26" i="3"/>
  <c r="N26" i="3"/>
  <c r="AF7" i="3"/>
  <c r="K20" i="3"/>
  <c r="J20" i="3"/>
  <c r="I20" i="3"/>
  <c r="H20" i="3"/>
  <c r="G20" i="3"/>
  <c r="F20" i="3"/>
  <c r="E20" i="3"/>
  <c r="D20" i="3"/>
  <c r="C20" i="3"/>
  <c r="B20" i="3"/>
  <c r="A20" i="3"/>
  <c r="O25" i="3"/>
  <c r="N25" i="3"/>
  <c r="AF6" i="3"/>
  <c r="K19" i="3"/>
  <c r="J19" i="3"/>
  <c r="I19" i="3"/>
  <c r="H19" i="3"/>
  <c r="G19" i="3"/>
  <c r="F19" i="3"/>
  <c r="E19" i="3"/>
  <c r="D19" i="3"/>
  <c r="C19" i="3"/>
  <c r="B19" i="3"/>
  <c r="A19" i="3"/>
  <c r="O24" i="3"/>
  <c r="N24" i="3"/>
  <c r="AF5" i="3"/>
  <c r="K18" i="3"/>
  <c r="J18" i="3"/>
  <c r="I18" i="3"/>
  <c r="H18" i="3"/>
  <c r="G18" i="3"/>
  <c r="F18" i="3"/>
  <c r="E18" i="3"/>
  <c r="D18" i="3"/>
  <c r="C18" i="3"/>
  <c r="B18" i="3"/>
  <c r="A18" i="3"/>
  <c r="AF4" i="3"/>
  <c r="K17" i="3"/>
  <c r="J17" i="3"/>
  <c r="I17" i="3"/>
  <c r="H17" i="3"/>
  <c r="G17" i="3"/>
  <c r="F17" i="3"/>
  <c r="E17" i="3"/>
  <c r="D17" i="3"/>
  <c r="C17" i="3"/>
  <c r="B17" i="3"/>
  <c r="A17" i="3"/>
  <c r="O23" i="3"/>
  <c r="N23" i="3"/>
  <c r="L23" i="3"/>
  <c r="K16" i="3"/>
  <c r="J16" i="3"/>
  <c r="I16" i="3"/>
  <c r="H16" i="3"/>
  <c r="G16" i="3"/>
  <c r="F16" i="3"/>
  <c r="E16" i="3"/>
  <c r="D16" i="3"/>
  <c r="C16" i="3"/>
  <c r="B16" i="3"/>
  <c r="A16" i="3"/>
  <c r="O22" i="3"/>
  <c r="N22" i="3"/>
  <c r="L22" i="3"/>
  <c r="K15" i="3"/>
  <c r="J15" i="3"/>
  <c r="I15" i="3"/>
  <c r="H15" i="3"/>
  <c r="G15" i="3"/>
  <c r="F15" i="3"/>
  <c r="E15" i="3"/>
  <c r="D15" i="3"/>
  <c r="C15" i="3"/>
  <c r="B15" i="3"/>
  <c r="A15" i="3"/>
  <c r="O21" i="3"/>
  <c r="N21" i="3"/>
  <c r="L21" i="3"/>
  <c r="K14" i="3"/>
  <c r="J14" i="3"/>
  <c r="I14" i="3"/>
  <c r="H14" i="3"/>
  <c r="G14" i="3"/>
  <c r="F14" i="3"/>
  <c r="E14" i="3"/>
  <c r="D14" i="3"/>
  <c r="C14" i="3"/>
  <c r="B14" i="3"/>
  <c r="A14" i="3"/>
  <c r="O20" i="3"/>
  <c r="N20" i="3"/>
  <c r="L20" i="3"/>
  <c r="K13" i="3"/>
  <c r="J13" i="3"/>
  <c r="I13" i="3"/>
  <c r="H13" i="3"/>
  <c r="G13" i="3"/>
  <c r="F13" i="3"/>
  <c r="E13" i="3"/>
  <c r="D13" i="3"/>
  <c r="C13" i="3"/>
  <c r="B13" i="3"/>
  <c r="A13" i="3"/>
  <c r="O19" i="3"/>
  <c r="N19" i="3"/>
  <c r="L19" i="3"/>
  <c r="K12" i="3"/>
  <c r="J12" i="3"/>
  <c r="I12" i="3"/>
  <c r="H12" i="3"/>
  <c r="G12" i="3"/>
  <c r="F12" i="3"/>
  <c r="E12" i="3"/>
  <c r="D12" i="3"/>
  <c r="C12" i="3"/>
  <c r="B12" i="3"/>
  <c r="A12" i="3"/>
  <c r="O18" i="3"/>
  <c r="N18" i="3"/>
  <c r="L18" i="3"/>
  <c r="K11" i="3"/>
  <c r="J11" i="3"/>
  <c r="I11" i="3"/>
  <c r="H11" i="3"/>
  <c r="G11" i="3"/>
  <c r="F11" i="3"/>
  <c r="E11" i="3"/>
  <c r="D11" i="3"/>
  <c r="C11" i="3"/>
  <c r="B11" i="3"/>
  <c r="A11" i="3"/>
  <c r="O17" i="3"/>
  <c r="N17" i="3"/>
  <c r="L17" i="3"/>
  <c r="K10" i="3"/>
  <c r="J10" i="3"/>
  <c r="I10" i="3"/>
  <c r="H10" i="3"/>
  <c r="G10" i="3"/>
  <c r="F10" i="3"/>
  <c r="E10" i="3"/>
  <c r="D10" i="3"/>
  <c r="C10" i="3"/>
  <c r="B10" i="3"/>
  <c r="A10" i="3"/>
  <c r="O16" i="3"/>
  <c r="N16" i="3"/>
  <c r="L16" i="3"/>
  <c r="K9" i="3"/>
  <c r="J9" i="3"/>
  <c r="I9" i="3"/>
  <c r="H9" i="3"/>
  <c r="G9" i="3"/>
  <c r="F9" i="3"/>
  <c r="E9" i="3"/>
  <c r="D9" i="3"/>
  <c r="C9" i="3"/>
  <c r="B9" i="3"/>
  <c r="A9" i="3"/>
  <c r="O15" i="3"/>
  <c r="N15" i="3"/>
  <c r="L15" i="3"/>
  <c r="K8" i="3"/>
  <c r="J8" i="3"/>
  <c r="I8" i="3"/>
  <c r="H8" i="3"/>
  <c r="G8" i="3"/>
  <c r="F8" i="3"/>
  <c r="E8" i="3"/>
  <c r="D8" i="3"/>
  <c r="C8" i="3"/>
  <c r="B8" i="3"/>
  <c r="A8" i="3"/>
  <c r="O14" i="3"/>
  <c r="N14" i="3"/>
  <c r="L14" i="3"/>
  <c r="K7" i="3"/>
  <c r="J7" i="3"/>
  <c r="I7" i="3"/>
  <c r="H7" i="3"/>
  <c r="G7" i="3"/>
  <c r="F7" i="3"/>
  <c r="E7" i="3"/>
  <c r="D7" i="3"/>
  <c r="C7" i="3"/>
  <c r="B7" i="3"/>
  <c r="A7" i="3"/>
  <c r="O13" i="3"/>
  <c r="N13" i="3"/>
  <c r="L13" i="3"/>
  <c r="K6" i="3"/>
  <c r="J6" i="3"/>
  <c r="I6" i="3"/>
  <c r="H6" i="3"/>
  <c r="G6" i="3"/>
  <c r="F6" i="3"/>
  <c r="E6" i="3"/>
  <c r="D6" i="3"/>
  <c r="C6" i="3"/>
  <c r="B6" i="3"/>
  <c r="A6" i="3"/>
  <c r="O12" i="3"/>
  <c r="N12" i="3"/>
  <c r="L12" i="3"/>
  <c r="K5" i="3"/>
  <c r="J5" i="3"/>
  <c r="I5" i="3"/>
  <c r="H5" i="3"/>
  <c r="G5" i="3"/>
  <c r="F5" i="3"/>
  <c r="E5" i="3"/>
  <c r="D5" i="3"/>
  <c r="C5" i="3"/>
  <c r="B5" i="3"/>
  <c r="O11" i="3"/>
  <c r="N11" i="3"/>
  <c r="L11" i="3"/>
  <c r="K4" i="3"/>
  <c r="J4" i="3"/>
  <c r="I4" i="3"/>
  <c r="H4" i="3"/>
  <c r="G4" i="3"/>
  <c r="F4" i="3"/>
  <c r="E4" i="3"/>
  <c r="D4" i="3"/>
  <c r="C4" i="3"/>
  <c r="B4" i="3"/>
  <c r="R266" i="2" l="1" a="1"/>
  <c r="R266" i="2" s="1"/>
  <c r="Q266" i="2"/>
  <c r="O266" i="2"/>
  <c r="I266" i="2"/>
  <c r="E266" i="2"/>
  <c r="R265" i="2" a="1"/>
  <c r="R265" i="2" s="1"/>
  <c r="Q265" i="2"/>
  <c r="O265" i="2"/>
  <c r="I265" i="2"/>
  <c r="E265" i="2"/>
  <c r="R264" i="2" a="1"/>
  <c r="R264" i="2" s="1"/>
  <c r="Q264" i="2"/>
  <c r="O264" i="2"/>
  <c r="I264" i="2"/>
  <c r="E264" i="2"/>
  <c r="R263" i="2" a="1"/>
  <c r="R263" i="2" s="1"/>
  <c r="Q263" i="2"/>
  <c r="O263" i="2"/>
  <c r="I263" i="2"/>
  <c r="E263" i="2"/>
  <c r="R262" i="2" a="1"/>
  <c r="R262" i="2" s="1"/>
  <c r="Q262" i="2"/>
  <c r="O262" i="2"/>
  <c r="I262" i="2"/>
  <c r="E262" i="2"/>
  <c r="R261" i="2" a="1"/>
  <c r="R261" i="2" s="1"/>
  <c r="Q261" i="2"/>
  <c r="O261" i="2"/>
  <c r="I261" i="2"/>
  <c r="E261" i="2"/>
  <c r="R260" i="2" a="1"/>
  <c r="R260" i="2" s="1"/>
  <c r="Q260" i="2"/>
  <c r="O260" i="2"/>
  <c r="I260" i="2"/>
  <c r="E260" i="2"/>
  <c r="R259" i="2" a="1"/>
  <c r="R259" i="2" s="1"/>
  <c r="Q259" i="2"/>
  <c r="O259" i="2"/>
  <c r="I259" i="2"/>
  <c r="E259" i="2"/>
  <c r="R258" i="2" a="1"/>
  <c r="R258" i="2" s="1"/>
  <c r="Q258" i="2"/>
  <c r="O258" i="2"/>
  <c r="I258" i="2"/>
  <c r="E258" i="2"/>
  <c r="R257" i="2" a="1"/>
  <c r="R257" i="2" s="1"/>
  <c r="Q257" i="2"/>
  <c r="O257" i="2"/>
  <c r="I257" i="2"/>
  <c r="E257" i="2"/>
  <c r="R256" i="2" a="1"/>
  <c r="R256" i="2" s="1"/>
  <c r="Q256" i="2"/>
  <c r="O256" i="2"/>
  <c r="I256" i="2"/>
  <c r="E256" i="2"/>
  <c r="R255" i="2" a="1"/>
  <c r="R255" i="2" s="1"/>
  <c r="Q255" i="2"/>
  <c r="O255" i="2"/>
  <c r="I255" i="2"/>
  <c r="E255" i="2"/>
  <c r="R254" i="2" a="1"/>
  <c r="R254" i="2" s="1"/>
  <c r="Q254" i="2"/>
  <c r="O254" i="2"/>
  <c r="I254" i="2"/>
  <c r="E254" i="2"/>
  <c r="R253" i="2" a="1"/>
  <c r="R253" i="2" s="1"/>
  <c r="Q253" i="2"/>
  <c r="O253" i="2"/>
  <c r="I253" i="2"/>
  <c r="E253" i="2"/>
  <c r="R252" i="2" a="1"/>
  <c r="R252" i="2" s="1"/>
  <c r="Q252" i="2"/>
  <c r="O252" i="2"/>
  <c r="I252" i="2"/>
  <c r="E252" i="2"/>
  <c r="R251" i="2" a="1"/>
  <c r="R251" i="2" s="1"/>
  <c r="Q251" i="2"/>
  <c r="O251" i="2"/>
  <c r="I251" i="2"/>
  <c r="E251" i="2"/>
  <c r="R250" i="2" a="1"/>
  <c r="R250" i="2" s="1"/>
  <c r="Q250" i="2"/>
  <c r="O250" i="2"/>
  <c r="I250" i="2"/>
  <c r="E250" i="2"/>
  <c r="R249" i="2" a="1"/>
  <c r="R249" i="2" s="1"/>
  <c r="Q249" i="2"/>
  <c r="O249" i="2"/>
  <c r="I249" i="2"/>
  <c r="E249" i="2"/>
  <c r="R248" i="2" a="1"/>
  <c r="R248" i="2" s="1"/>
  <c r="Q248" i="2"/>
  <c r="O248" i="2"/>
  <c r="I248" i="2"/>
  <c r="E248" i="2"/>
  <c r="R247" i="2" a="1"/>
  <c r="R247" i="2" s="1"/>
  <c r="Q247" i="2"/>
  <c r="O247" i="2"/>
  <c r="I247" i="2"/>
  <c r="E247" i="2"/>
  <c r="R246" i="2" a="1"/>
  <c r="R246" i="2" s="1"/>
  <c r="Q246" i="2"/>
  <c r="O246" i="2"/>
  <c r="I246" i="2"/>
  <c r="E246" i="2"/>
  <c r="R245" i="2" a="1"/>
  <c r="R245" i="2" s="1"/>
  <c r="Q245" i="2"/>
  <c r="O245" i="2"/>
  <c r="I245" i="2"/>
  <c r="E245" i="2"/>
  <c r="R244" i="2" a="1"/>
  <c r="R244" i="2" s="1"/>
  <c r="Q244" i="2"/>
  <c r="O244" i="2"/>
  <c r="I244" i="2"/>
  <c r="E244" i="2"/>
  <c r="R243" i="2" a="1"/>
  <c r="R243" i="2" s="1"/>
  <c r="Q243" i="2"/>
  <c r="O243" i="2"/>
  <c r="I243" i="2"/>
  <c r="E243" i="2"/>
  <c r="R242" i="2" a="1"/>
  <c r="R242" i="2" s="1"/>
  <c r="Q242" i="2"/>
  <c r="O242" i="2"/>
  <c r="I242" i="2"/>
  <c r="E242" i="2"/>
  <c r="R241" i="2" a="1"/>
  <c r="R241" i="2" s="1"/>
  <c r="Q241" i="2"/>
  <c r="O241" i="2"/>
  <c r="I241" i="2"/>
  <c r="E241" i="2"/>
  <c r="R240" i="2" a="1"/>
  <c r="R240" i="2" s="1"/>
  <c r="Q240" i="2"/>
  <c r="O240" i="2"/>
  <c r="I240" i="2"/>
  <c r="E240" i="2"/>
  <c r="R239" i="2" a="1"/>
  <c r="R239" i="2" s="1"/>
  <c r="Q239" i="2"/>
  <c r="O239" i="2"/>
  <c r="I239" i="2"/>
  <c r="E239" i="2"/>
  <c r="R238" i="2" a="1"/>
  <c r="R238" i="2" s="1"/>
  <c r="Q238" i="2"/>
  <c r="O238" i="2"/>
  <c r="I238" i="2"/>
  <c r="E238" i="2"/>
  <c r="R237" i="2" a="1"/>
  <c r="R237" i="2" s="1"/>
  <c r="Q237" i="2"/>
  <c r="O237" i="2"/>
  <c r="I237" i="2"/>
  <c r="E237" i="2"/>
  <c r="R236" i="2" a="1"/>
  <c r="R236" i="2" s="1"/>
  <c r="Q236" i="2"/>
  <c r="O236" i="2"/>
  <c r="I236" i="2"/>
  <c r="E236" i="2"/>
  <c r="R235" i="2" a="1"/>
  <c r="R235" i="2" s="1"/>
  <c r="Q235" i="2"/>
  <c r="O235" i="2"/>
  <c r="I235" i="2"/>
  <c r="E235" i="2"/>
  <c r="R234" i="2" a="1"/>
  <c r="R234" i="2" s="1"/>
  <c r="Q234" i="2"/>
  <c r="O234" i="2"/>
  <c r="I234" i="2"/>
  <c r="E234" i="2"/>
  <c r="R233" i="2" a="1"/>
  <c r="R233" i="2" s="1"/>
  <c r="Q233" i="2"/>
  <c r="O233" i="2"/>
  <c r="I233" i="2"/>
  <c r="E233" i="2"/>
  <c r="R232" i="2" a="1"/>
  <c r="R232" i="2" s="1"/>
  <c r="Q232" i="2"/>
  <c r="O232" i="2"/>
  <c r="I232" i="2"/>
  <c r="E232" i="2"/>
  <c r="R231" i="2" a="1"/>
  <c r="R231" i="2" s="1"/>
  <c r="Q231" i="2"/>
  <c r="O231" i="2"/>
  <c r="I231" i="2"/>
  <c r="E231" i="2"/>
  <c r="R230" i="2" a="1"/>
  <c r="R230" i="2" s="1"/>
  <c r="Q230" i="2"/>
  <c r="O230" i="2"/>
  <c r="I230" i="2"/>
  <c r="E230" i="2"/>
  <c r="R229" i="2" a="1"/>
  <c r="R229" i="2" s="1"/>
  <c r="Q229" i="2"/>
  <c r="O229" i="2"/>
  <c r="I229" i="2"/>
  <c r="E229" i="2"/>
  <c r="R228" i="2" a="1"/>
  <c r="R228" i="2" s="1"/>
  <c r="Q228" i="2"/>
  <c r="O228" i="2"/>
  <c r="I228" i="2"/>
  <c r="E228" i="2"/>
  <c r="R227" i="2" a="1"/>
  <c r="R227" i="2" s="1"/>
  <c r="Q227" i="2"/>
  <c r="O227" i="2"/>
  <c r="I227" i="2"/>
  <c r="E227" i="2"/>
  <c r="R226" i="2" a="1"/>
  <c r="R226" i="2" s="1"/>
  <c r="Q226" i="2"/>
  <c r="O226" i="2"/>
  <c r="I226" i="2"/>
  <c r="E226" i="2"/>
  <c r="R225" i="2" a="1"/>
  <c r="R225" i="2" s="1"/>
  <c r="Q225" i="2"/>
  <c r="O225" i="2"/>
  <c r="I225" i="2"/>
  <c r="E225" i="2"/>
  <c r="R224" i="2" a="1"/>
  <c r="R224" i="2" s="1"/>
  <c r="Q224" i="2"/>
  <c r="O224" i="2"/>
  <c r="I224" i="2"/>
  <c r="E224" i="2"/>
  <c r="R223" i="2" a="1"/>
  <c r="R223" i="2" s="1"/>
  <c r="Q223" i="2"/>
  <c r="O223" i="2"/>
  <c r="I223" i="2"/>
  <c r="E223" i="2"/>
  <c r="R222" i="2" a="1"/>
  <c r="R222" i="2" s="1"/>
  <c r="Q222" i="2"/>
  <c r="O222" i="2"/>
  <c r="I222" i="2"/>
  <c r="E222" i="2"/>
  <c r="R221" i="2" a="1"/>
  <c r="R221" i="2" s="1"/>
  <c r="Q221" i="2"/>
  <c r="O221" i="2"/>
  <c r="I221" i="2"/>
  <c r="E221" i="2"/>
  <c r="R220" i="2" a="1"/>
  <c r="R220" i="2" s="1"/>
  <c r="Q220" i="2"/>
  <c r="O220" i="2"/>
  <c r="I220" i="2"/>
  <c r="E220" i="2"/>
  <c r="R219" i="2" a="1"/>
  <c r="R219" i="2" s="1"/>
  <c r="Q219" i="2"/>
  <c r="O219" i="2"/>
  <c r="I219" i="2"/>
  <c r="E219" i="2"/>
  <c r="R218" i="2" a="1"/>
  <c r="R218" i="2" s="1"/>
  <c r="Q218" i="2"/>
  <c r="O218" i="2"/>
  <c r="I218" i="2"/>
  <c r="E218" i="2"/>
  <c r="R217" i="2" a="1"/>
  <c r="R217" i="2" s="1"/>
  <c r="Q217" i="2"/>
  <c r="O217" i="2"/>
  <c r="I217" i="2"/>
  <c r="E217" i="2"/>
  <c r="R216" i="2" a="1"/>
  <c r="R216" i="2" s="1"/>
  <c r="Q216" i="2"/>
  <c r="O216" i="2"/>
  <c r="I216" i="2"/>
  <c r="E216" i="2"/>
  <c r="R215" i="2" a="1"/>
  <c r="R215" i="2" s="1"/>
  <c r="Q215" i="2"/>
  <c r="O215" i="2"/>
  <c r="I215" i="2"/>
  <c r="E215" i="2"/>
  <c r="R214" i="2" a="1"/>
  <c r="R214" i="2" s="1"/>
  <c r="Q214" i="2"/>
  <c r="O214" i="2"/>
  <c r="I214" i="2"/>
  <c r="E214" i="2"/>
  <c r="R213" i="2" a="1"/>
  <c r="R213" i="2" s="1"/>
  <c r="Q213" i="2"/>
  <c r="O213" i="2"/>
  <c r="I213" i="2"/>
  <c r="E213" i="2"/>
  <c r="R212" i="2" a="1"/>
  <c r="R212" i="2" s="1"/>
  <c r="Q212" i="2"/>
  <c r="O212" i="2"/>
  <c r="I212" i="2"/>
  <c r="E212" i="2"/>
  <c r="R211" i="2" a="1"/>
  <c r="R211" i="2" s="1"/>
  <c r="Q211" i="2"/>
  <c r="O211" i="2"/>
  <c r="I211" i="2"/>
  <c r="E211" i="2"/>
  <c r="R210" i="2" a="1"/>
  <c r="R210" i="2" s="1"/>
  <c r="Q210" i="2"/>
  <c r="O210" i="2"/>
  <c r="I210" i="2"/>
  <c r="E210" i="2"/>
  <c r="R209" i="2" a="1"/>
  <c r="R209" i="2" s="1"/>
  <c r="Q209" i="2"/>
  <c r="O209" i="2"/>
  <c r="I209" i="2"/>
  <c r="E209" i="2"/>
  <c r="R208" i="2" a="1"/>
  <c r="R208" i="2" s="1"/>
  <c r="Q208" i="2"/>
  <c r="O208" i="2"/>
  <c r="I208" i="2"/>
  <c r="E208" i="2"/>
  <c r="R207" i="2" a="1"/>
  <c r="R207" i="2" s="1"/>
  <c r="Q207" i="2"/>
  <c r="O207" i="2"/>
  <c r="I207" i="2"/>
  <c r="E207" i="2"/>
  <c r="R206" i="2" a="1"/>
  <c r="R206" i="2" s="1"/>
  <c r="Q206" i="2"/>
  <c r="O206" i="2"/>
  <c r="I206" i="2"/>
  <c r="E206" i="2"/>
  <c r="R205" i="2" a="1"/>
  <c r="R205" i="2" s="1"/>
  <c r="Q205" i="2"/>
  <c r="O205" i="2"/>
  <c r="I205" i="2"/>
  <c r="E205" i="2"/>
  <c r="R204" i="2" a="1"/>
  <c r="R204" i="2" s="1"/>
  <c r="Q204" i="2"/>
  <c r="O204" i="2"/>
  <c r="I204" i="2"/>
  <c r="E204" i="2"/>
  <c r="R203" i="2" a="1"/>
  <c r="R203" i="2" s="1"/>
  <c r="Q203" i="2"/>
  <c r="O203" i="2"/>
  <c r="I203" i="2"/>
  <c r="E203" i="2"/>
  <c r="R202" i="2" a="1"/>
  <c r="R202" i="2" s="1"/>
  <c r="Q202" i="2"/>
  <c r="O202" i="2"/>
  <c r="I202" i="2"/>
  <c r="E202" i="2"/>
  <c r="R201" i="2" a="1"/>
  <c r="R201" i="2" s="1"/>
  <c r="Q201" i="2"/>
  <c r="O201" i="2"/>
  <c r="I201" i="2"/>
  <c r="E201" i="2"/>
  <c r="R200" i="2" a="1"/>
  <c r="R200" i="2" s="1"/>
  <c r="Q200" i="2"/>
  <c r="O200" i="2"/>
  <c r="I200" i="2"/>
  <c r="E200" i="2"/>
  <c r="R199" i="2" a="1"/>
  <c r="R199" i="2" s="1"/>
  <c r="Q199" i="2"/>
  <c r="O199" i="2"/>
  <c r="I199" i="2"/>
  <c r="E199" i="2"/>
  <c r="R198" i="2" a="1"/>
  <c r="R198" i="2" s="1"/>
  <c r="Q198" i="2"/>
  <c r="O198" i="2"/>
  <c r="I198" i="2"/>
  <c r="E198" i="2"/>
  <c r="R197" i="2" a="1"/>
  <c r="R197" i="2" s="1"/>
  <c r="Q197" i="2"/>
  <c r="O197" i="2"/>
  <c r="I197" i="2"/>
  <c r="E197" i="2"/>
  <c r="R196" i="2" a="1"/>
  <c r="R196" i="2" s="1"/>
  <c r="Q196" i="2"/>
  <c r="O196" i="2"/>
  <c r="I196" i="2"/>
  <c r="E196" i="2"/>
  <c r="R195" i="2" a="1"/>
  <c r="R195" i="2" s="1"/>
  <c r="Q195" i="2"/>
  <c r="O195" i="2"/>
  <c r="I195" i="2"/>
  <c r="E195" i="2"/>
  <c r="R194" i="2" a="1"/>
  <c r="R194" i="2" s="1"/>
  <c r="Q194" i="2"/>
  <c r="O194" i="2"/>
  <c r="I194" i="2"/>
  <c r="E194" i="2"/>
  <c r="R193" i="2" a="1"/>
  <c r="R193" i="2" s="1"/>
  <c r="Q193" i="2"/>
  <c r="O193" i="2"/>
  <c r="I193" i="2"/>
  <c r="E193" i="2"/>
  <c r="R192" i="2" a="1"/>
  <c r="R192" i="2" s="1"/>
  <c r="Q192" i="2"/>
  <c r="O192" i="2"/>
  <c r="I192" i="2"/>
  <c r="E192" i="2"/>
  <c r="R191" i="2" a="1"/>
  <c r="R191" i="2" s="1"/>
  <c r="Q191" i="2"/>
  <c r="O191" i="2"/>
  <c r="I191" i="2"/>
  <c r="E191" i="2"/>
  <c r="R190" i="2" a="1"/>
  <c r="R190" i="2" s="1"/>
  <c r="Q190" i="2"/>
  <c r="O190" i="2"/>
  <c r="I190" i="2"/>
  <c r="E190" i="2"/>
  <c r="R189" i="2" a="1"/>
  <c r="R189" i="2" s="1"/>
  <c r="Q189" i="2"/>
  <c r="O189" i="2"/>
  <c r="I189" i="2"/>
  <c r="E189" i="2"/>
  <c r="R188" i="2" a="1"/>
  <c r="R188" i="2" s="1"/>
  <c r="Q188" i="2"/>
  <c r="O188" i="2"/>
  <c r="I188" i="2"/>
  <c r="E188" i="2"/>
  <c r="R187" i="2" a="1"/>
  <c r="R187" i="2" s="1"/>
  <c r="Q187" i="2"/>
  <c r="O187" i="2"/>
  <c r="I187" i="2"/>
  <c r="E187" i="2"/>
  <c r="R186" i="2" a="1"/>
  <c r="R186" i="2" s="1"/>
  <c r="Q186" i="2"/>
  <c r="O186" i="2"/>
  <c r="I186" i="2"/>
  <c r="E186" i="2"/>
  <c r="R185" i="2" a="1"/>
  <c r="R185" i="2" s="1"/>
  <c r="Q185" i="2"/>
  <c r="O185" i="2"/>
  <c r="I185" i="2"/>
  <c r="E185" i="2"/>
  <c r="R184" i="2" a="1"/>
  <c r="R184" i="2" s="1"/>
  <c r="Q184" i="2"/>
  <c r="O184" i="2"/>
  <c r="I184" i="2"/>
  <c r="E184" i="2"/>
  <c r="R183" i="2" a="1"/>
  <c r="R183" i="2" s="1"/>
  <c r="Q183" i="2"/>
  <c r="O183" i="2"/>
  <c r="I183" i="2"/>
  <c r="E183" i="2"/>
  <c r="R182" i="2" a="1"/>
  <c r="R182" i="2" s="1"/>
  <c r="Q182" i="2"/>
  <c r="O182" i="2"/>
  <c r="I182" i="2"/>
  <c r="E182" i="2"/>
  <c r="R181" i="2" a="1"/>
  <c r="R181" i="2" s="1"/>
  <c r="Q181" i="2"/>
  <c r="O181" i="2"/>
  <c r="I181" i="2"/>
  <c r="E181" i="2"/>
  <c r="R180" i="2" a="1"/>
  <c r="R180" i="2" s="1"/>
  <c r="Q180" i="2"/>
  <c r="O180" i="2"/>
  <c r="I180" i="2"/>
  <c r="E180" i="2"/>
  <c r="R179" i="2" a="1"/>
  <c r="R179" i="2" s="1"/>
  <c r="Q179" i="2"/>
  <c r="O179" i="2"/>
  <c r="I179" i="2"/>
  <c r="E179" i="2"/>
  <c r="R178" i="2" a="1"/>
  <c r="R178" i="2" s="1"/>
  <c r="Q178" i="2"/>
  <c r="O178" i="2"/>
  <c r="I178" i="2"/>
  <c r="E178" i="2"/>
  <c r="R177" i="2" a="1"/>
  <c r="R177" i="2" s="1"/>
  <c r="Q177" i="2"/>
  <c r="O177" i="2"/>
  <c r="I177" i="2"/>
  <c r="E177" i="2"/>
  <c r="R176" i="2" a="1"/>
  <c r="R176" i="2" s="1"/>
  <c r="Q176" i="2"/>
  <c r="O176" i="2"/>
  <c r="I176" i="2"/>
  <c r="E176" i="2"/>
  <c r="R175" i="2" a="1"/>
  <c r="R175" i="2" s="1"/>
  <c r="Q175" i="2"/>
  <c r="O175" i="2"/>
  <c r="I175" i="2"/>
  <c r="E175" i="2"/>
  <c r="R174" i="2" a="1"/>
  <c r="R174" i="2" s="1"/>
  <c r="Q174" i="2"/>
  <c r="O174" i="2"/>
  <c r="I174" i="2"/>
  <c r="E174" i="2"/>
  <c r="R173" i="2" a="1"/>
  <c r="R173" i="2" s="1"/>
  <c r="Q173" i="2"/>
  <c r="O173" i="2"/>
  <c r="I173" i="2"/>
  <c r="E173" i="2"/>
  <c r="R172" i="2" a="1"/>
  <c r="R172" i="2" s="1"/>
  <c r="Q172" i="2"/>
  <c r="O172" i="2"/>
  <c r="I172" i="2"/>
  <c r="E172" i="2"/>
  <c r="R171" i="2" a="1"/>
  <c r="R171" i="2" s="1"/>
  <c r="Q171" i="2"/>
  <c r="O171" i="2"/>
  <c r="I171" i="2"/>
  <c r="E171" i="2"/>
  <c r="R170" i="2" a="1"/>
  <c r="R170" i="2" s="1"/>
  <c r="Q170" i="2"/>
  <c r="O170" i="2"/>
  <c r="I170" i="2"/>
  <c r="E170" i="2"/>
  <c r="R169" i="2" a="1"/>
  <c r="R169" i="2" s="1"/>
  <c r="Q169" i="2"/>
  <c r="O169" i="2"/>
  <c r="I169" i="2"/>
  <c r="E169" i="2"/>
  <c r="R168" i="2" a="1"/>
  <c r="R168" i="2" s="1"/>
  <c r="Q168" i="2"/>
  <c r="O168" i="2"/>
  <c r="I168" i="2"/>
  <c r="E168" i="2"/>
  <c r="R167" i="2" a="1"/>
  <c r="R167" i="2" s="1"/>
  <c r="Q167" i="2"/>
  <c r="O167" i="2"/>
  <c r="I167" i="2"/>
  <c r="E167" i="2"/>
  <c r="R166" i="2" a="1"/>
  <c r="R166" i="2" s="1"/>
  <c r="Q166" i="2"/>
  <c r="O166" i="2"/>
  <c r="I166" i="2"/>
  <c r="E166" i="2"/>
  <c r="R165" i="2" a="1"/>
  <c r="R165" i="2" s="1"/>
  <c r="Q165" i="2"/>
  <c r="O165" i="2"/>
  <c r="I165" i="2"/>
  <c r="E165" i="2"/>
  <c r="R164" i="2" a="1"/>
  <c r="R164" i="2" s="1"/>
  <c r="Q164" i="2"/>
  <c r="O164" i="2"/>
  <c r="I164" i="2"/>
  <c r="E164" i="2"/>
  <c r="R163" i="2" a="1"/>
  <c r="R163" i="2" s="1"/>
  <c r="Q163" i="2"/>
  <c r="O163" i="2"/>
  <c r="I163" i="2"/>
  <c r="E163" i="2"/>
  <c r="R162" i="2" a="1"/>
  <c r="R162" i="2" s="1"/>
  <c r="Q162" i="2"/>
  <c r="O162" i="2"/>
  <c r="I162" i="2"/>
  <c r="E162" i="2"/>
  <c r="R161" i="2" a="1"/>
  <c r="R161" i="2" s="1"/>
  <c r="Q161" i="2"/>
  <c r="O161" i="2"/>
  <c r="I161" i="2"/>
  <c r="E161" i="2"/>
  <c r="R160" i="2" a="1"/>
  <c r="R160" i="2" s="1"/>
  <c r="Q160" i="2"/>
  <c r="O160" i="2"/>
  <c r="I160" i="2"/>
  <c r="E160" i="2"/>
  <c r="R159" i="2" a="1"/>
  <c r="R159" i="2" s="1"/>
  <c r="Q159" i="2"/>
  <c r="O159" i="2"/>
  <c r="I159" i="2"/>
  <c r="E159" i="2"/>
  <c r="R158" i="2" a="1"/>
  <c r="R158" i="2" s="1"/>
  <c r="Q158" i="2"/>
  <c r="O158" i="2"/>
  <c r="I158" i="2"/>
  <c r="E158" i="2"/>
  <c r="R157" i="2" a="1"/>
  <c r="R157" i="2" s="1"/>
  <c r="Q157" i="2"/>
  <c r="O157" i="2"/>
  <c r="I157" i="2"/>
  <c r="E157" i="2"/>
  <c r="R156" i="2" a="1"/>
  <c r="R156" i="2" s="1"/>
  <c r="Q156" i="2"/>
  <c r="O156" i="2"/>
  <c r="I156" i="2"/>
  <c r="E156" i="2"/>
  <c r="R155" i="2" a="1"/>
  <c r="R155" i="2" s="1"/>
  <c r="Q155" i="2"/>
  <c r="O155" i="2"/>
  <c r="I155" i="2"/>
  <c r="E155" i="2"/>
  <c r="R154" i="2" a="1"/>
  <c r="R154" i="2" s="1"/>
  <c r="Q154" i="2"/>
  <c r="O154" i="2"/>
  <c r="I154" i="2"/>
  <c r="E154" i="2"/>
  <c r="R153" i="2" a="1"/>
  <c r="R153" i="2" s="1"/>
  <c r="Q153" i="2"/>
  <c r="O153" i="2"/>
  <c r="I153" i="2"/>
  <c r="E153" i="2"/>
  <c r="R152" i="2" a="1"/>
  <c r="R152" i="2" s="1"/>
  <c r="Q152" i="2"/>
  <c r="O152" i="2"/>
  <c r="I152" i="2"/>
  <c r="E152" i="2"/>
  <c r="R151" i="2" a="1"/>
  <c r="R151" i="2" s="1"/>
  <c r="Q151" i="2"/>
  <c r="O151" i="2"/>
  <c r="I151" i="2"/>
  <c r="E151" i="2"/>
  <c r="R150" i="2" a="1"/>
  <c r="R150" i="2" s="1"/>
  <c r="Q150" i="2"/>
  <c r="O150" i="2"/>
  <c r="I150" i="2"/>
  <c r="E150" i="2"/>
  <c r="R149" i="2" a="1"/>
  <c r="R149" i="2" s="1"/>
  <c r="Q149" i="2"/>
  <c r="O149" i="2"/>
  <c r="I149" i="2"/>
  <c r="E149" i="2"/>
  <c r="R148" i="2" a="1"/>
  <c r="R148" i="2" s="1"/>
  <c r="Q148" i="2"/>
  <c r="O148" i="2"/>
  <c r="I148" i="2"/>
  <c r="E148" i="2"/>
  <c r="R147" i="2" a="1"/>
  <c r="R147" i="2" s="1"/>
  <c r="Q147" i="2"/>
  <c r="O147" i="2"/>
  <c r="I147" i="2"/>
  <c r="E147" i="2"/>
  <c r="R146" i="2" a="1"/>
  <c r="R146" i="2" s="1"/>
  <c r="Q146" i="2"/>
  <c r="O146" i="2"/>
  <c r="I146" i="2"/>
  <c r="E146" i="2"/>
  <c r="R145" i="2" a="1"/>
  <c r="R145" i="2" s="1"/>
  <c r="Q145" i="2"/>
  <c r="O145" i="2"/>
  <c r="I145" i="2"/>
  <c r="E145" i="2"/>
  <c r="R144" i="2" a="1"/>
  <c r="R144" i="2" s="1"/>
  <c r="Q144" i="2"/>
  <c r="O144" i="2"/>
  <c r="I144" i="2"/>
  <c r="E144" i="2"/>
  <c r="R143" i="2" a="1"/>
  <c r="R143" i="2" s="1"/>
  <c r="Q143" i="2"/>
  <c r="O143" i="2"/>
  <c r="I143" i="2"/>
  <c r="E143" i="2"/>
  <c r="R142" i="2" a="1"/>
  <c r="R142" i="2" s="1"/>
  <c r="Q142" i="2"/>
  <c r="O142" i="2"/>
  <c r="I142" i="2"/>
  <c r="E142" i="2"/>
  <c r="R141" i="2" a="1"/>
  <c r="R141" i="2" s="1"/>
  <c r="Q141" i="2"/>
  <c r="O141" i="2"/>
  <c r="I141" i="2"/>
  <c r="E141" i="2"/>
  <c r="R140" i="2" a="1"/>
  <c r="R140" i="2" s="1"/>
  <c r="Q140" i="2"/>
  <c r="O140" i="2"/>
  <c r="I140" i="2"/>
  <c r="E140" i="2"/>
  <c r="R139" i="2" a="1"/>
  <c r="R139" i="2" s="1"/>
  <c r="Q139" i="2"/>
  <c r="O139" i="2"/>
  <c r="I139" i="2"/>
  <c r="E139" i="2"/>
  <c r="R138" i="2" a="1"/>
  <c r="R138" i="2" s="1"/>
  <c r="Q138" i="2"/>
  <c r="O138" i="2"/>
  <c r="I138" i="2"/>
  <c r="E138" i="2"/>
  <c r="R137" i="2" a="1"/>
  <c r="R137" i="2" s="1"/>
  <c r="Q137" i="2"/>
  <c r="O137" i="2"/>
  <c r="I137" i="2"/>
  <c r="E137" i="2"/>
  <c r="R136" i="2" a="1"/>
  <c r="R136" i="2" s="1"/>
  <c r="Q136" i="2"/>
  <c r="O136" i="2"/>
  <c r="I136" i="2"/>
  <c r="E136" i="2"/>
  <c r="R135" i="2" a="1"/>
  <c r="R135" i="2" s="1"/>
  <c r="Q135" i="2"/>
  <c r="O135" i="2"/>
  <c r="I135" i="2"/>
  <c r="E135" i="2"/>
  <c r="R134" i="2" a="1"/>
  <c r="R134" i="2" s="1"/>
  <c r="Q134" i="2"/>
  <c r="O134" i="2"/>
  <c r="I134" i="2"/>
  <c r="E134" i="2"/>
  <c r="R133" i="2" a="1"/>
  <c r="R133" i="2" s="1"/>
  <c r="Q133" i="2"/>
  <c r="O133" i="2"/>
  <c r="I133" i="2"/>
  <c r="E133" i="2"/>
  <c r="R132" i="2" a="1"/>
  <c r="R132" i="2" s="1"/>
  <c r="Q132" i="2"/>
  <c r="O132" i="2"/>
  <c r="I132" i="2"/>
  <c r="E132" i="2"/>
  <c r="R131" i="2" a="1"/>
  <c r="R131" i="2" s="1"/>
  <c r="Q131" i="2"/>
  <c r="O131" i="2"/>
  <c r="I131" i="2"/>
  <c r="E131" i="2"/>
  <c r="R130" i="2" a="1"/>
  <c r="R130" i="2" s="1"/>
  <c r="Q130" i="2"/>
  <c r="O130" i="2"/>
  <c r="I130" i="2"/>
  <c r="E130" i="2"/>
  <c r="R129" i="2" a="1"/>
  <c r="R129" i="2" s="1"/>
  <c r="Q129" i="2"/>
  <c r="O129" i="2"/>
  <c r="I129" i="2"/>
  <c r="E129" i="2"/>
  <c r="R128" i="2" a="1"/>
  <c r="R128" i="2" s="1"/>
  <c r="Q128" i="2"/>
  <c r="O128" i="2"/>
  <c r="I128" i="2"/>
  <c r="E128" i="2"/>
  <c r="R127" i="2" a="1"/>
  <c r="R127" i="2" s="1"/>
  <c r="Q127" i="2"/>
  <c r="O127" i="2"/>
  <c r="I127" i="2"/>
  <c r="E127" i="2"/>
  <c r="R126" i="2" a="1"/>
  <c r="R126" i="2" s="1"/>
  <c r="Q126" i="2"/>
  <c r="O126" i="2"/>
  <c r="I126" i="2"/>
  <c r="E126" i="2"/>
  <c r="R125" i="2" a="1"/>
  <c r="R125" i="2" s="1"/>
  <c r="Q125" i="2"/>
  <c r="O125" i="2"/>
  <c r="I125" i="2"/>
  <c r="E125" i="2"/>
  <c r="R124" i="2" a="1"/>
  <c r="R124" i="2" s="1"/>
  <c r="Q124" i="2"/>
  <c r="O124" i="2"/>
  <c r="I124" i="2"/>
  <c r="E124" i="2"/>
  <c r="R123" i="2" a="1"/>
  <c r="R123" i="2" s="1"/>
  <c r="Q123" i="2"/>
  <c r="O123" i="2"/>
  <c r="I123" i="2"/>
  <c r="E123" i="2"/>
  <c r="R122" i="2" a="1"/>
  <c r="R122" i="2" s="1"/>
  <c r="Q122" i="2"/>
  <c r="O122" i="2"/>
  <c r="I122" i="2"/>
  <c r="E122" i="2"/>
  <c r="R121" i="2" a="1"/>
  <c r="R121" i="2" s="1"/>
  <c r="Q121" i="2"/>
  <c r="O121" i="2"/>
  <c r="I121" i="2"/>
  <c r="E121" i="2"/>
  <c r="R120" i="2" a="1"/>
  <c r="R120" i="2" s="1"/>
  <c r="Q120" i="2"/>
  <c r="O120" i="2"/>
  <c r="I120" i="2"/>
  <c r="E120" i="2"/>
  <c r="R119" i="2" a="1"/>
  <c r="R119" i="2" s="1"/>
  <c r="Q119" i="2"/>
  <c r="O119" i="2"/>
  <c r="I119" i="2"/>
  <c r="E119" i="2"/>
  <c r="R118" i="2" a="1"/>
  <c r="R118" i="2" s="1"/>
  <c r="Q118" i="2"/>
  <c r="O118" i="2"/>
  <c r="I118" i="2"/>
  <c r="E118" i="2"/>
  <c r="R117" i="2" a="1"/>
  <c r="R117" i="2" s="1"/>
  <c r="Q117" i="2"/>
  <c r="O117" i="2"/>
  <c r="I117" i="2"/>
  <c r="E117" i="2"/>
  <c r="R116" i="2" a="1"/>
  <c r="R116" i="2" s="1"/>
  <c r="Q116" i="2"/>
  <c r="O116" i="2"/>
  <c r="I116" i="2"/>
  <c r="E116" i="2"/>
  <c r="R115" i="2" a="1"/>
  <c r="R115" i="2" s="1"/>
  <c r="Q115" i="2"/>
  <c r="O115" i="2"/>
  <c r="I115" i="2"/>
  <c r="E115" i="2"/>
  <c r="R114" i="2" a="1"/>
  <c r="R114" i="2" s="1"/>
  <c r="Q114" i="2"/>
  <c r="O114" i="2"/>
  <c r="I114" i="2"/>
  <c r="E114" i="2"/>
  <c r="R113" i="2" a="1"/>
  <c r="R113" i="2" s="1"/>
  <c r="Q113" i="2"/>
  <c r="O113" i="2"/>
  <c r="I113" i="2"/>
  <c r="E113" i="2"/>
  <c r="R112" i="2" a="1"/>
  <c r="R112" i="2" s="1"/>
  <c r="Q112" i="2"/>
  <c r="O112" i="2"/>
  <c r="I112" i="2"/>
  <c r="E112" i="2"/>
  <c r="R111" i="2" a="1"/>
  <c r="R111" i="2" s="1"/>
  <c r="Q111" i="2"/>
  <c r="I111" i="2"/>
  <c r="E111" i="2"/>
  <c r="R110" i="2" a="1"/>
  <c r="R110" i="2" s="1"/>
  <c r="Q110" i="2"/>
  <c r="I110" i="2"/>
  <c r="E110" i="2"/>
  <c r="R109" i="2" a="1"/>
  <c r="R109" i="2" s="1"/>
  <c r="Q109" i="2"/>
  <c r="I109" i="2"/>
  <c r="E109" i="2"/>
  <c r="R108" i="2" a="1"/>
  <c r="R108" i="2" s="1"/>
  <c r="Q108" i="2"/>
  <c r="I108" i="2"/>
  <c r="E108" i="2"/>
  <c r="R107" i="2" a="1"/>
  <c r="R107" i="2" s="1"/>
  <c r="Q107" i="2"/>
  <c r="I107" i="2"/>
  <c r="E107" i="2"/>
  <c r="R106" i="2" a="1"/>
  <c r="R106" i="2" s="1"/>
  <c r="Q106" i="2"/>
  <c r="I106" i="2"/>
  <c r="E106" i="2"/>
  <c r="R105" i="2" a="1"/>
  <c r="R105" i="2" s="1"/>
  <c r="Q105" i="2"/>
  <c r="I105" i="2"/>
  <c r="E105" i="2"/>
  <c r="R104" i="2" a="1"/>
  <c r="R104" i="2" s="1"/>
  <c r="Q104" i="2"/>
  <c r="I104" i="2"/>
  <c r="E104" i="2"/>
  <c r="R103" i="2" a="1"/>
  <c r="R103" i="2" s="1"/>
  <c r="Q103" i="2"/>
  <c r="I103" i="2"/>
  <c r="E103" i="2"/>
  <c r="R102" i="2" a="1"/>
  <c r="R102" i="2" s="1"/>
  <c r="Q102" i="2"/>
  <c r="I102" i="2"/>
  <c r="E102" i="2"/>
  <c r="R101" i="2" a="1"/>
  <c r="R101" i="2" s="1"/>
  <c r="Q101" i="2"/>
  <c r="I101" i="2"/>
  <c r="E101" i="2"/>
  <c r="R100" i="2" a="1"/>
  <c r="R100" i="2" s="1"/>
  <c r="Q100" i="2"/>
  <c r="I100" i="2"/>
  <c r="E100" i="2"/>
  <c r="R99" i="2" a="1"/>
  <c r="R99" i="2" s="1"/>
  <c r="Q99" i="2"/>
  <c r="I99" i="2"/>
  <c r="E99" i="2"/>
  <c r="R98" i="2" a="1"/>
  <c r="R98" i="2" s="1"/>
  <c r="Q98" i="2"/>
  <c r="I98" i="2"/>
  <c r="E98" i="2"/>
  <c r="R97" i="2" a="1"/>
  <c r="R97" i="2" s="1"/>
  <c r="Q97" i="2"/>
  <c r="I97" i="2"/>
  <c r="E97" i="2"/>
  <c r="R96" i="2" a="1"/>
  <c r="R96" i="2" s="1"/>
  <c r="Q96" i="2"/>
  <c r="I96" i="2"/>
  <c r="E96" i="2"/>
  <c r="R95" i="2" a="1"/>
  <c r="R95" i="2" s="1"/>
  <c r="Q95" i="2"/>
  <c r="I95" i="2"/>
  <c r="E95" i="2"/>
  <c r="R94" i="2" a="1"/>
  <c r="R94" i="2" s="1"/>
  <c r="Q94" i="2"/>
  <c r="I94" i="2"/>
  <c r="E94" i="2"/>
  <c r="R93" i="2" a="1"/>
  <c r="R93" i="2" s="1"/>
  <c r="Q93" i="2"/>
  <c r="I93" i="2"/>
  <c r="E93" i="2"/>
  <c r="R92" i="2" a="1"/>
  <c r="R92" i="2" s="1"/>
  <c r="Q92" i="2"/>
  <c r="E92" i="2"/>
  <c r="R91" i="2" a="1"/>
  <c r="R91" i="2" s="1"/>
  <c r="Q91" i="2"/>
  <c r="E91" i="2"/>
  <c r="R90" i="2" a="1"/>
  <c r="R90" i="2" s="1"/>
  <c r="Q90" i="2"/>
  <c r="E90" i="2"/>
  <c r="R89" i="2" a="1"/>
  <c r="R89" i="2" s="1"/>
  <c r="Q89" i="2"/>
  <c r="E89" i="2"/>
  <c r="R88" i="2" a="1"/>
  <c r="R88" i="2" s="1"/>
  <c r="Q88" i="2"/>
  <c r="E88" i="2"/>
  <c r="R87" i="2" a="1"/>
  <c r="R87" i="2" s="1"/>
  <c r="Q87" i="2"/>
  <c r="E87" i="2"/>
  <c r="R86" i="2" a="1"/>
  <c r="R86" i="2" s="1"/>
  <c r="Q86" i="2"/>
  <c r="E86" i="2"/>
  <c r="R85" i="2" a="1"/>
  <c r="R85" i="2" s="1"/>
  <c r="Q85" i="2"/>
  <c r="E85" i="2"/>
  <c r="R84" i="2" a="1"/>
  <c r="R84" i="2" s="1"/>
  <c r="Q84" i="2"/>
  <c r="E84" i="2"/>
  <c r="R83" i="2" a="1"/>
  <c r="R83" i="2" s="1"/>
  <c r="Q83" i="2"/>
  <c r="R82" i="2" a="1"/>
  <c r="R82" i="2" s="1"/>
  <c r="Q82" i="2"/>
  <c r="R81" i="2" a="1"/>
  <c r="R81" i="2" s="1"/>
  <c r="Q81" i="2"/>
  <c r="R80" i="2" a="1"/>
  <c r="R80" i="2" s="1"/>
  <c r="Q80" i="2"/>
  <c r="R79" i="2" a="1"/>
  <c r="R79" i="2" s="1"/>
  <c r="Q79" i="2"/>
  <c r="R78" i="2" a="1"/>
  <c r="R78" i="2" s="1"/>
  <c r="Q78" i="2"/>
  <c r="R77" i="2" a="1"/>
  <c r="R77" i="2" s="1"/>
  <c r="Q77" i="2"/>
  <c r="R76" i="2" a="1"/>
  <c r="R76" i="2" s="1"/>
  <c r="Q76" i="2"/>
  <c r="R75" i="2" a="1"/>
  <c r="R75" i="2" s="1"/>
  <c r="Q75" i="2"/>
  <c r="R74" i="2" a="1"/>
  <c r="R74" i="2" s="1"/>
  <c r="Q74" i="2"/>
  <c r="R73" i="2" a="1"/>
  <c r="R73" i="2" s="1"/>
  <c r="Q73" i="2"/>
  <c r="R72" i="2" a="1"/>
  <c r="R72" i="2" s="1"/>
  <c r="Q72" i="2"/>
  <c r="R71" i="2" a="1"/>
  <c r="R71" i="2" s="1"/>
  <c r="Q71" i="2"/>
  <c r="R70" i="2" a="1"/>
  <c r="R70" i="2" s="1"/>
  <c r="Q70" i="2"/>
  <c r="R69" i="2" a="1"/>
  <c r="R69" i="2" s="1"/>
  <c r="Q69" i="2"/>
  <c r="R68" i="2" a="1"/>
  <c r="R68" i="2" s="1"/>
  <c r="Q68" i="2"/>
  <c r="R67" i="2" a="1"/>
  <c r="R67" i="2" s="1"/>
  <c r="Q67" i="2"/>
  <c r="R66" i="2" a="1"/>
  <c r="R66" i="2" s="1"/>
  <c r="Q66" i="2"/>
  <c r="R65" i="2" a="1"/>
  <c r="R65" i="2" s="1"/>
  <c r="Q65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<sst xmlns="http://schemas.openxmlformats.org/spreadsheetml/2006/main" count="1551" uniqueCount="245">
  <si>
    <t xml:space="preserve">担当者(内線番号)
</t>
    <rPh sb="0" eb="3">
      <t>タントウシャ</t>
    </rPh>
    <rPh sb="4" eb="6">
      <t>ナイセン</t>
    </rPh>
    <rPh sb="6" eb="8">
      <t>バンゴウ</t>
    </rPh>
    <phoneticPr fontId="3"/>
  </si>
  <si>
    <r>
      <t>1つのイベントにつき</t>
    </r>
    <r>
      <rPr>
        <b/>
        <sz val="11"/>
        <color theme="1"/>
        <rFont val="游ゴシック"/>
        <family val="3"/>
        <charset val="128"/>
        <scheme val="minor"/>
      </rPr>
      <t>最大700字程度</t>
    </r>
    <r>
      <rPr>
        <sz val="11"/>
        <color theme="1"/>
        <rFont val="游ゴシック"/>
        <family val="2"/>
        <charset val="128"/>
        <scheme val="minor"/>
      </rPr>
      <t>に収めてください
R列に合計数の表示あります</t>
    </r>
    <rPh sb="10" eb="12">
      <t>サイダイ</t>
    </rPh>
    <rPh sb="15" eb="16">
      <t>ジ</t>
    </rPh>
    <rPh sb="16" eb="18">
      <t>テイド</t>
    </rPh>
    <rPh sb="19" eb="20">
      <t>オサ</t>
    </rPh>
    <rPh sb="28" eb="29">
      <t>レツ</t>
    </rPh>
    <rPh sb="30" eb="32">
      <t>ゴウケイ</t>
    </rPh>
    <rPh sb="32" eb="33">
      <t>スウ</t>
    </rPh>
    <rPh sb="34" eb="36">
      <t>ヒョウジ</t>
    </rPh>
    <phoneticPr fontId="3"/>
  </si>
  <si>
    <t>申込種別</t>
    <rPh sb="0" eb="2">
      <t>モウシコミ</t>
    </rPh>
    <rPh sb="2" eb="4">
      <t>シュベツ</t>
    </rPh>
    <phoneticPr fontId="3"/>
  </si>
  <si>
    <t>事業名</t>
    <rPh sb="0" eb="2">
      <t>ジギョウ</t>
    </rPh>
    <rPh sb="2" eb="3">
      <t>メイ</t>
    </rPh>
    <phoneticPr fontId="3"/>
  </si>
  <si>
    <t>副題</t>
    <rPh sb="0" eb="2">
      <t>フクダイ</t>
    </rPh>
    <phoneticPr fontId="3"/>
  </si>
  <si>
    <t>内容</t>
    <rPh sb="0" eb="2">
      <t>ナイヨウ</t>
    </rPh>
    <phoneticPr fontId="3"/>
  </si>
  <si>
    <t>文字数カウント</t>
    <rPh sb="0" eb="3">
      <t>モジスウ</t>
    </rPh>
    <phoneticPr fontId="3"/>
  </si>
  <si>
    <t>申込期間</t>
    <rPh sb="0" eb="2">
      <t>モウシコミ</t>
    </rPh>
    <rPh sb="2" eb="4">
      <t>キカン</t>
    </rPh>
    <phoneticPr fontId="3"/>
  </si>
  <si>
    <t>年間事業</t>
    <rPh sb="0" eb="2">
      <t>ネンカン</t>
    </rPh>
    <rPh sb="2" eb="4">
      <t>ジギョウ</t>
    </rPh>
    <phoneticPr fontId="3"/>
  </si>
  <si>
    <t>開催期間</t>
    <rPh sb="0" eb="2">
      <t>カイサイ</t>
    </rPh>
    <rPh sb="2" eb="4">
      <t>キカン</t>
    </rPh>
    <phoneticPr fontId="3"/>
  </si>
  <si>
    <t>対象者</t>
    <rPh sb="0" eb="3">
      <t>タイショウシャ</t>
    </rPh>
    <phoneticPr fontId="3"/>
  </si>
  <si>
    <t>定員</t>
    <rPh sb="0" eb="2">
      <t>テイイン</t>
    </rPh>
    <phoneticPr fontId="3"/>
  </si>
  <si>
    <t>会場</t>
    <rPh sb="0" eb="2">
      <t>カイジョウ</t>
    </rPh>
    <phoneticPr fontId="3"/>
  </si>
  <si>
    <t>参加費等</t>
    <rPh sb="0" eb="3">
      <t>サンカヒ</t>
    </rPh>
    <rPh sb="3" eb="4">
      <t>トウ</t>
    </rPh>
    <phoneticPr fontId="3"/>
  </si>
  <si>
    <t>問い合わせ先</t>
    <rPh sb="0" eb="1">
      <t>ト</t>
    </rPh>
    <rPh sb="2" eb="3">
      <t>ア</t>
    </rPh>
    <rPh sb="5" eb="6">
      <t>サキ</t>
    </rPh>
    <phoneticPr fontId="3"/>
  </si>
  <si>
    <t>備考</t>
    <rPh sb="0" eb="2">
      <t>ビコウ</t>
    </rPh>
    <phoneticPr fontId="3"/>
  </si>
  <si>
    <t>合計</t>
    <rPh sb="0" eb="2">
      <t>ゴウケイ</t>
    </rPh>
    <phoneticPr fontId="3"/>
  </si>
  <si>
    <t>担当部署名</t>
    <rPh sb="0" eb="2">
      <t>タントウ</t>
    </rPh>
    <rPh sb="2" eb="4">
      <t>ブショ</t>
    </rPh>
    <rPh sb="4" eb="5">
      <t>メイ</t>
    </rPh>
    <phoneticPr fontId="3"/>
  </si>
  <si>
    <t>ここまで</t>
    <phoneticPr fontId="3"/>
  </si>
  <si>
    <t>事前申込、随時申込当日会場受付、中止、延期、未定を
プルダウンより選択
リスト以外は手入力</t>
    <rPh sb="16" eb="18">
      <t>チュウシ</t>
    </rPh>
    <rPh sb="19" eb="21">
      <t>エンキ</t>
    </rPh>
    <rPh sb="22" eb="24">
      <t>ミテイ</t>
    </rPh>
    <rPh sb="33" eb="35">
      <t>センタク</t>
    </rPh>
    <rPh sb="39" eb="41">
      <t>イガイ</t>
    </rPh>
    <rPh sb="42" eb="43">
      <t>テ</t>
    </rPh>
    <rPh sb="43" eb="45">
      <t>ニュウリョク</t>
    </rPh>
    <phoneticPr fontId="3"/>
  </si>
  <si>
    <t>○○体操など</t>
    <rPh sb="2" eb="4">
      <t>タイソウ</t>
    </rPh>
    <phoneticPr fontId="3"/>
  </si>
  <si>
    <t>○○講座など</t>
    <rPh sb="2" eb="4">
      <t>コウザ</t>
    </rPh>
    <phoneticPr fontId="3"/>
  </si>
  <si>
    <r>
      <t xml:space="preserve">講師名も含めた内容紹介
</t>
    </r>
    <r>
      <rPr>
        <b/>
        <sz val="11"/>
        <color theme="1"/>
        <rFont val="游ゴシック"/>
        <family val="3"/>
        <charset val="128"/>
        <scheme val="minor"/>
      </rPr>
      <t>最大120字程度</t>
    </r>
    <rPh sb="0" eb="2">
      <t>コウシ</t>
    </rPh>
    <rPh sb="2" eb="3">
      <t>メイ</t>
    </rPh>
    <rPh sb="4" eb="5">
      <t>フク</t>
    </rPh>
    <rPh sb="7" eb="9">
      <t>ナイヨウ</t>
    </rPh>
    <rPh sb="9" eb="11">
      <t>ショウカイ</t>
    </rPh>
    <rPh sb="12" eb="14">
      <t>サイダイ</t>
    </rPh>
    <rPh sb="17" eb="18">
      <t>ジ</t>
    </rPh>
    <rPh sb="18" eb="20">
      <t>テイド</t>
    </rPh>
    <phoneticPr fontId="3"/>
  </si>
  <si>
    <r>
      <rPr>
        <sz val="11"/>
        <color theme="1"/>
        <rFont val="游ゴシック"/>
        <family val="3"/>
        <charset val="128"/>
        <scheme val="minor"/>
      </rPr>
      <t>内容欄についてのカウント</t>
    </r>
    <r>
      <rPr>
        <b/>
        <sz val="11"/>
        <color theme="1"/>
        <rFont val="游ゴシック"/>
        <family val="3"/>
        <charset val="128"/>
        <scheme val="minor"/>
      </rPr>
      <t xml:space="preserve">
※改行した回数も含まれます</t>
    </r>
    <rPh sb="0" eb="2">
      <t>ナイヨウ</t>
    </rPh>
    <rPh sb="2" eb="3">
      <t>ラン</t>
    </rPh>
    <phoneticPr fontId="3"/>
  </si>
  <si>
    <t>YYYY年MM月DD日～YYYY年MM月DD日</t>
    <rPh sb="4" eb="5">
      <t>ネン</t>
    </rPh>
    <rPh sb="7" eb="8">
      <t>ツキ</t>
    </rPh>
    <rPh sb="10" eb="11">
      <t>ヒ</t>
    </rPh>
    <rPh sb="16" eb="17">
      <t>ネン</t>
    </rPh>
    <rPh sb="19" eb="20">
      <t>ツキ</t>
    </rPh>
    <rPh sb="22" eb="23">
      <t>ヒ</t>
    </rPh>
    <phoneticPr fontId="3"/>
  </si>
  <si>
    <t>年間を通して実施する事業で概ね4月～3月開催予定のものはプルダウンより〇を選択。</t>
    <rPh sb="0" eb="2">
      <t>ネンカン</t>
    </rPh>
    <rPh sb="3" eb="4">
      <t>トオ</t>
    </rPh>
    <rPh sb="6" eb="8">
      <t>ジッシ</t>
    </rPh>
    <rPh sb="10" eb="12">
      <t>ジギョウ</t>
    </rPh>
    <rPh sb="13" eb="14">
      <t>オオム</t>
    </rPh>
    <rPh sb="16" eb="17">
      <t>ガツ</t>
    </rPh>
    <rPh sb="19" eb="20">
      <t>ガツ</t>
    </rPh>
    <rPh sb="20" eb="22">
      <t>カイサイ</t>
    </rPh>
    <rPh sb="22" eb="24">
      <t>ヨテイ</t>
    </rPh>
    <rPh sb="37" eb="39">
      <t>センタク</t>
    </rPh>
    <phoneticPr fontId="3"/>
  </si>
  <si>
    <r>
      <t xml:space="preserve">開催期間、開催曜日、時間
除く日付あれば記入、多い場合備考へ
</t>
    </r>
    <r>
      <rPr>
        <b/>
        <sz val="11"/>
        <color theme="1"/>
        <rFont val="游ゴシック"/>
        <family val="3"/>
        <charset val="128"/>
        <scheme val="minor"/>
      </rPr>
      <t>計100字程度</t>
    </r>
    <rPh sb="0" eb="2">
      <t>カイサイ</t>
    </rPh>
    <rPh sb="2" eb="4">
      <t>キカン</t>
    </rPh>
    <rPh sb="5" eb="7">
      <t>カイサイ</t>
    </rPh>
    <rPh sb="7" eb="9">
      <t>ヨウビ</t>
    </rPh>
    <rPh sb="10" eb="12">
      <t>ジカン</t>
    </rPh>
    <rPh sb="13" eb="14">
      <t>ノゾ</t>
    </rPh>
    <rPh sb="15" eb="17">
      <t>ヒヅケ</t>
    </rPh>
    <rPh sb="20" eb="22">
      <t>キニュウ</t>
    </rPh>
    <rPh sb="23" eb="24">
      <t>オオ</t>
    </rPh>
    <rPh sb="25" eb="27">
      <t>バアイ</t>
    </rPh>
    <rPh sb="27" eb="29">
      <t>ビコウ</t>
    </rPh>
    <rPh sb="31" eb="32">
      <t>ケイ</t>
    </rPh>
    <rPh sb="35" eb="36">
      <t>ジ</t>
    </rPh>
    <rPh sb="36" eb="38">
      <t>テイド</t>
    </rPh>
    <phoneticPr fontId="3"/>
  </si>
  <si>
    <t>開催期間についてのカウント</t>
    <rPh sb="0" eb="2">
      <t>カイサイ</t>
    </rPh>
    <rPh sb="2" eb="4">
      <t>キカン</t>
    </rPh>
    <phoneticPr fontId="3"/>
  </si>
  <si>
    <t>区内在住でおおむね〇歳以上など</t>
    <rPh sb="0" eb="2">
      <t>クナイ</t>
    </rPh>
    <rPh sb="2" eb="4">
      <t>ザイジュウ</t>
    </rPh>
    <rPh sb="10" eb="11">
      <t>サイ</t>
    </rPh>
    <rPh sb="11" eb="13">
      <t>イジョウ</t>
    </rPh>
    <phoneticPr fontId="3"/>
  </si>
  <si>
    <t>〇人</t>
    <rPh sb="1" eb="2">
      <t>ニン</t>
    </rPh>
    <phoneticPr fontId="3"/>
  </si>
  <si>
    <t>施設名等</t>
    <rPh sb="0" eb="2">
      <t>シセツ</t>
    </rPh>
    <rPh sb="2" eb="3">
      <t>メイ</t>
    </rPh>
    <rPh sb="3" eb="4">
      <t>トウ</t>
    </rPh>
    <phoneticPr fontId="3"/>
  </si>
  <si>
    <t>無料の場合も無料と記入</t>
    <rPh sb="0" eb="2">
      <t>ムリョウ</t>
    </rPh>
    <rPh sb="3" eb="5">
      <t>バアイ</t>
    </rPh>
    <rPh sb="6" eb="8">
      <t>ムリョウ</t>
    </rPh>
    <rPh sb="9" eb="11">
      <t>キニュウ</t>
    </rPh>
    <phoneticPr fontId="3"/>
  </si>
  <si>
    <r>
      <t>○○課や施設名
　電話：　　FAX：
複数入力可、ただし</t>
    </r>
    <r>
      <rPr>
        <b/>
        <sz val="11"/>
        <color theme="1"/>
        <rFont val="游ゴシック"/>
        <family val="3"/>
        <charset val="128"/>
        <scheme val="minor"/>
      </rPr>
      <t>最大100字程度</t>
    </r>
    <rPh sb="2" eb="3">
      <t>カ</t>
    </rPh>
    <rPh sb="4" eb="6">
      <t>シセツ</t>
    </rPh>
    <rPh sb="6" eb="7">
      <t>メイ</t>
    </rPh>
    <rPh sb="9" eb="11">
      <t>デンワ</t>
    </rPh>
    <rPh sb="19" eb="21">
      <t>フクスウ</t>
    </rPh>
    <rPh sb="21" eb="23">
      <t>ニュウリョク</t>
    </rPh>
    <rPh sb="23" eb="24">
      <t>カ</t>
    </rPh>
    <rPh sb="28" eb="30">
      <t>サイダイ</t>
    </rPh>
    <rPh sb="33" eb="34">
      <t>ジ</t>
    </rPh>
    <rPh sb="34" eb="36">
      <t>テイド</t>
    </rPh>
    <phoneticPr fontId="3"/>
  </si>
  <si>
    <t>問い合わせ先欄についての
カウント</t>
    <rPh sb="0" eb="1">
      <t>ト</t>
    </rPh>
    <rPh sb="2" eb="3">
      <t>ア</t>
    </rPh>
    <rPh sb="5" eb="6">
      <t>サキ</t>
    </rPh>
    <rPh sb="6" eb="7">
      <t>ラン</t>
    </rPh>
    <phoneticPr fontId="3"/>
  </si>
  <si>
    <r>
      <t>持ち物や期間内において開催しない日付、注意事項など</t>
    </r>
    <r>
      <rPr>
        <b/>
        <sz val="11"/>
        <color theme="1"/>
        <rFont val="游ゴシック"/>
        <family val="3"/>
        <charset val="128"/>
        <scheme val="minor"/>
      </rPr>
      <t>最大150字程度</t>
    </r>
    <r>
      <rPr>
        <sz val="11"/>
        <color theme="1"/>
        <rFont val="游ゴシック"/>
        <family val="2"/>
        <charset val="128"/>
        <scheme val="minor"/>
      </rPr>
      <t xml:space="preserve">
全体的余裕あれば150字以上も可</t>
    </r>
    <rPh sb="0" eb="1">
      <t>モ</t>
    </rPh>
    <rPh sb="2" eb="3">
      <t>モノ</t>
    </rPh>
    <rPh sb="4" eb="7">
      <t>キカンナイ</t>
    </rPh>
    <rPh sb="11" eb="13">
      <t>カイサイ</t>
    </rPh>
    <rPh sb="16" eb="18">
      <t>ヒヅケ</t>
    </rPh>
    <rPh sb="19" eb="21">
      <t>チュウイ</t>
    </rPh>
    <rPh sb="21" eb="23">
      <t>ジコウ</t>
    </rPh>
    <rPh sb="25" eb="27">
      <t>サイダイ</t>
    </rPh>
    <rPh sb="30" eb="31">
      <t>ジ</t>
    </rPh>
    <rPh sb="31" eb="33">
      <t>テイド</t>
    </rPh>
    <rPh sb="34" eb="37">
      <t>ゼンタイテキ</t>
    </rPh>
    <rPh sb="37" eb="39">
      <t>ヨユウ</t>
    </rPh>
    <rPh sb="45" eb="46">
      <t>ジ</t>
    </rPh>
    <rPh sb="46" eb="48">
      <t>イジョウ</t>
    </rPh>
    <rPh sb="49" eb="50">
      <t>カ</t>
    </rPh>
    <phoneticPr fontId="3"/>
  </si>
  <si>
    <t>備考欄についてのカウント</t>
    <rPh sb="0" eb="2">
      <t>ビコウ</t>
    </rPh>
    <rPh sb="2" eb="3">
      <t>ラン</t>
    </rPh>
    <phoneticPr fontId="3"/>
  </si>
  <si>
    <r>
      <t xml:space="preserve">事業名～備考までの合計文字数、ただし途中の文字数カウント欄は除く
</t>
    </r>
    <r>
      <rPr>
        <b/>
        <sz val="11"/>
        <color theme="1"/>
        <rFont val="游ゴシック"/>
        <family val="3"/>
        <charset val="128"/>
        <scheme val="minor"/>
      </rPr>
      <t>最大700字程度</t>
    </r>
    <rPh sb="0" eb="2">
      <t>ジギョウ</t>
    </rPh>
    <rPh sb="2" eb="3">
      <t>メイ</t>
    </rPh>
    <rPh sb="4" eb="6">
      <t>ビコウ</t>
    </rPh>
    <rPh sb="9" eb="11">
      <t>ゴウケイ</t>
    </rPh>
    <rPh sb="11" eb="14">
      <t>モジスウ</t>
    </rPh>
    <rPh sb="18" eb="20">
      <t>トチュウ</t>
    </rPh>
    <rPh sb="21" eb="24">
      <t>モジスウ</t>
    </rPh>
    <rPh sb="28" eb="29">
      <t>ラン</t>
    </rPh>
    <rPh sb="30" eb="31">
      <t>ノゾ</t>
    </rPh>
    <rPh sb="33" eb="35">
      <t>サイダイ</t>
    </rPh>
    <rPh sb="38" eb="39">
      <t>ジ</t>
    </rPh>
    <rPh sb="39" eb="41">
      <t>テイド</t>
    </rPh>
    <phoneticPr fontId="3"/>
  </si>
  <si>
    <t>詳細ページ</t>
    <rPh sb="0" eb="2">
      <t>ショウサイ</t>
    </rPh>
    <phoneticPr fontId="3"/>
  </si>
  <si>
    <t>担当課・係</t>
    <rPh sb="0" eb="2">
      <t>タントウ</t>
    </rPh>
    <rPh sb="2" eb="3">
      <t>カ</t>
    </rPh>
    <rPh sb="4" eb="5">
      <t>カカリ</t>
    </rPh>
    <phoneticPr fontId="3"/>
  </si>
  <si>
    <t>申込種別</t>
    <rPh sb="0" eb="1">
      <t>モウ</t>
    </rPh>
    <rPh sb="1" eb="2">
      <t>コ</t>
    </rPh>
    <rPh sb="2" eb="4">
      <t>シュベツ</t>
    </rPh>
    <phoneticPr fontId="3"/>
  </si>
  <si>
    <t>問合せ先</t>
    <rPh sb="0" eb="1">
      <t>ト</t>
    </rPh>
    <rPh sb="1" eb="2">
      <t>ア</t>
    </rPh>
    <rPh sb="3" eb="4">
      <t>サキ</t>
    </rPh>
    <phoneticPr fontId="3"/>
  </si>
  <si>
    <t>事業名</t>
    <rPh sb="0" eb="2">
      <t>ジギョウ</t>
    </rPh>
    <rPh sb="2" eb="3">
      <t>メイ</t>
    </rPh>
    <phoneticPr fontId="3"/>
  </si>
  <si>
    <t>申込種別</t>
    <rPh sb="0" eb="4">
      <t>モウシコミシュベツ</t>
    </rPh>
    <phoneticPr fontId="3"/>
  </si>
  <si>
    <t>事業名</t>
    <rPh sb="0" eb="3">
      <t>ジギョウメイ</t>
    </rPh>
    <phoneticPr fontId="3"/>
  </si>
  <si>
    <t xml:space="preserve"> </t>
  </si>
  <si>
    <t>メモ</t>
  </si>
  <si>
    <t>2021年5月</t>
  </si>
  <si>
    <t>日曜日</t>
  </si>
  <si>
    <t>イベント詳細情報一覧</t>
    <rPh sb="4" eb="6">
      <t>ショウサイ</t>
    </rPh>
    <rPh sb="6" eb="8">
      <t>ジョウホウ</t>
    </rPh>
    <rPh sb="8" eb="10">
      <t>イチラン</t>
    </rPh>
    <phoneticPr fontId="3"/>
  </si>
  <si>
    <t>事前申込</t>
  </si>
  <si>
    <t>渋谷区訪問型サービスA従事者研修</t>
  </si>
  <si>
    <t>渋谷区せいかつサポート研修</t>
  </si>
  <si>
    <t>内容：高齢者宅で家事をサポートしていただける方を募集するための研修（訪問介護に関する講義・演習）</t>
  </si>
  <si>
    <t>2021年12月1日～2022年1月5日</t>
  </si>
  <si>
    <t>2/3、2/10、2/17、2/24
木曜日　9:15～13:00</t>
  </si>
  <si>
    <t>渋谷区指定の訪問介護事業所で働く人を希望する18歳以上の人</t>
  </si>
  <si>
    <t>40人</t>
  </si>
  <si>
    <t>文化総合センター大和田</t>
  </si>
  <si>
    <t>無料</t>
  </si>
  <si>
    <t>介護保険課介護総合事業係
電話：03-3463-1888</t>
  </si>
  <si>
    <t>筆記用具、マスク</t>
  </si>
  <si>
    <t>介護保険課　介護総合事業係</t>
  </si>
  <si>
    <t>通いの場等活動支援事業</t>
    <rPh sb="0" eb="1">
      <t>カヨ</t>
    </rPh>
    <rPh sb="3" eb="4">
      <t>バ</t>
    </rPh>
    <rPh sb="4" eb="5">
      <t>ナド</t>
    </rPh>
    <rPh sb="5" eb="7">
      <t>カツドウ</t>
    </rPh>
    <rPh sb="7" eb="9">
      <t>シエン</t>
    </rPh>
    <rPh sb="9" eb="11">
      <t>ジギョウ</t>
    </rPh>
    <phoneticPr fontId="3"/>
  </si>
  <si>
    <t>自主グループなどの通いの場等活動支援研修</t>
    <rPh sb="0" eb="2">
      <t>ジシュ</t>
    </rPh>
    <rPh sb="9" eb="10">
      <t>カヨ</t>
    </rPh>
    <rPh sb="12" eb="13">
      <t>バ</t>
    </rPh>
    <rPh sb="13" eb="14">
      <t>ナド</t>
    </rPh>
    <rPh sb="14" eb="16">
      <t>カツドウ</t>
    </rPh>
    <rPh sb="16" eb="18">
      <t>シエン</t>
    </rPh>
    <rPh sb="18" eb="20">
      <t>ケンシュウ</t>
    </rPh>
    <phoneticPr fontId="3"/>
  </si>
  <si>
    <t>内容：いつもの通いの場の活動（自主グループ、サロン、シニアクラブ等）にフレイル予防をちょい足しして、より効果的に活動を継続するための研修（オリエンテーション、プログラム体験・練習（運動、栄養、口腔）等）</t>
    <rPh sb="0" eb="2">
      <t>ナイヨウ</t>
    </rPh>
    <rPh sb="7" eb="8">
      <t>カヨ</t>
    </rPh>
    <rPh sb="10" eb="11">
      <t>バ</t>
    </rPh>
    <rPh sb="12" eb="14">
      <t>カツドウ</t>
    </rPh>
    <rPh sb="15" eb="17">
      <t>ジシュ</t>
    </rPh>
    <rPh sb="32" eb="33">
      <t>ナド</t>
    </rPh>
    <rPh sb="39" eb="41">
      <t>ヨボウ</t>
    </rPh>
    <rPh sb="45" eb="46">
      <t>タ</t>
    </rPh>
    <rPh sb="52" eb="55">
      <t>コウカテキ</t>
    </rPh>
    <rPh sb="56" eb="58">
      <t>カツドウ</t>
    </rPh>
    <rPh sb="59" eb="61">
      <t>ケイゾク</t>
    </rPh>
    <rPh sb="66" eb="68">
      <t>ケンシュウ</t>
    </rPh>
    <rPh sb="99" eb="100">
      <t>ナド</t>
    </rPh>
    <phoneticPr fontId="3"/>
  </si>
  <si>
    <t>2021年12月20日～2022年2月2日</t>
    <rPh sb="4" eb="5">
      <t>ネン</t>
    </rPh>
    <rPh sb="7" eb="8">
      <t>ガツ</t>
    </rPh>
    <rPh sb="10" eb="11">
      <t>ニチ</t>
    </rPh>
    <rPh sb="16" eb="17">
      <t>ネン</t>
    </rPh>
    <rPh sb="18" eb="19">
      <t>ガツ</t>
    </rPh>
    <rPh sb="20" eb="21">
      <t>ニチ</t>
    </rPh>
    <phoneticPr fontId="3"/>
  </si>
  <si>
    <t>2022年2月3日～2022年3月3日、木曜日、14:00～16:15</t>
    <rPh sb="4" eb="5">
      <t>ネン</t>
    </rPh>
    <rPh sb="6" eb="7">
      <t>ガツ</t>
    </rPh>
    <rPh sb="8" eb="9">
      <t>ニチ</t>
    </rPh>
    <rPh sb="14" eb="15">
      <t>ネン</t>
    </rPh>
    <rPh sb="16" eb="17">
      <t>ガツ</t>
    </rPh>
    <rPh sb="18" eb="19">
      <t>ニチ</t>
    </rPh>
    <rPh sb="20" eb="23">
      <t>モクヨウビ</t>
    </rPh>
    <phoneticPr fontId="3"/>
  </si>
  <si>
    <t>渋谷区内で主に65歳以上が参加する通いの場（自主グループ、サロン、シニアクラブ等）を運営・サポートされている方</t>
    <rPh sb="2" eb="4">
      <t>クナイ</t>
    </rPh>
    <rPh sb="5" eb="6">
      <t>オモ</t>
    </rPh>
    <rPh sb="9" eb="10">
      <t>サイ</t>
    </rPh>
    <rPh sb="10" eb="12">
      <t>イジョウ</t>
    </rPh>
    <rPh sb="13" eb="15">
      <t>サンカ</t>
    </rPh>
    <rPh sb="17" eb="18">
      <t>カヨ</t>
    </rPh>
    <rPh sb="20" eb="21">
      <t>バ</t>
    </rPh>
    <rPh sb="22" eb="24">
      <t>ジシュ</t>
    </rPh>
    <rPh sb="39" eb="40">
      <t>ナド</t>
    </rPh>
    <rPh sb="42" eb="44">
      <t>ウンエイ</t>
    </rPh>
    <rPh sb="54" eb="55">
      <t>カタ</t>
    </rPh>
    <phoneticPr fontId="3"/>
  </si>
  <si>
    <t>14人（先着・1グループ2人まで）</t>
    <rPh sb="2" eb="3">
      <t>ニン</t>
    </rPh>
    <rPh sb="4" eb="6">
      <t>センチャク</t>
    </rPh>
    <rPh sb="13" eb="14">
      <t>ニン</t>
    </rPh>
    <phoneticPr fontId="3"/>
  </si>
  <si>
    <t>渋谷生涯活躍ネットワーク・シブカツ</t>
    <rPh sb="0" eb="2">
      <t>シブヤ</t>
    </rPh>
    <rPh sb="2" eb="4">
      <t>ショウガイ</t>
    </rPh>
    <rPh sb="4" eb="6">
      <t>カツヤク</t>
    </rPh>
    <phoneticPr fontId="3"/>
  </si>
  <si>
    <t>無料</t>
    <rPh sb="0" eb="2">
      <t>ムリョウ</t>
    </rPh>
    <phoneticPr fontId="3"/>
  </si>
  <si>
    <t>介護保険課介護総合事業係
電話：3463-1888</t>
  </si>
  <si>
    <t>マスク着用必須</t>
  </si>
  <si>
    <t>介護保険課介護総合事業係</t>
    <rPh sb="0" eb="2">
      <t>カイゴ</t>
    </rPh>
    <rPh sb="2" eb="5">
      <t>ホケンカ</t>
    </rPh>
    <rPh sb="5" eb="7">
      <t>カイゴ</t>
    </rPh>
    <rPh sb="7" eb="9">
      <t>ソウゴウ</t>
    </rPh>
    <rPh sb="9" eb="11">
      <t>ジギョウ</t>
    </rPh>
    <rPh sb="11" eb="12">
      <t>カカリ</t>
    </rPh>
    <phoneticPr fontId="3"/>
  </si>
  <si>
    <t>2021年度渋谷区立社会教育館講座</t>
  </si>
  <si>
    <t>「能に親しむ」</t>
  </si>
  <si>
    <t>能楽師による事前能楽講義にて能の歴史から楽しみ方のレクチャーを学び、普及公演鑑賞(能：龍虎　狂言：魚説法)の鑑賞を行う。
講師：シテ方喜多流能楽師　大島輝久氏</t>
    <rPh sb="61" eb="63">
      <t>コウシ</t>
    </rPh>
    <rPh sb="78" eb="79">
      <t>シ</t>
    </rPh>
    <phoneticPr fontId="3"/>
  </si>
  <si>
    <t>申込終了</t>
    <rPh sb="0" eb="1">
      <t>モウ</t>
    </rPh>
    <rPh sb="1" eb="2">
      <t>コ</t>
    </rPh>
    <rPh sb="2" eb="4">
      <t>シュウリョウ</t>
    </rPh>
    <phoneticPr fontId="3"/>
  </si>
  <si>
    <t>2022年1月8日（土）
11:00～15:30　全1回</t>
  </si>
  <si>
    <t>区内在住・在勤・在学優先（高校生以上）</t>
    <rPh sb="13" eb="16">
      <t>コウコウセイ</t>
    </rPh>
    <rPh sb="16" eb="18">
      <t>イジョウ</t>
    </rPh>
    <phoneticPr fontId="3"/>
  </si>
  <si>
    <t>40人（抽選）</t>
    <rPh sb="2" eb="3">
      <t>ニン</t>
    </rPh>
    <rPh sb="4" eb="6">
      <t>チュウセン</t>
    </rPh>
    <phoneticPr fontId="3"/>
  </si>
  <si>
    <t>国立能楽堂(渋谷区千駄ヶ谷4-18-1)</t>
  </si>
  <si>
    <t>3,000円(鑑賞チケット代)</t>
  </si>
  <si>
    <t>幡ヶ谷社会教育館内　文化事業係
電話：3376-1541
FAX：3375-9278</t>
  </si>
  <si>
    <t>教育委員会事務局　生涯学習振興課　生涯学習係</t>
  </si>
  <si>
    <t>「栄養教室　」</t>
  </si>
  <si>
    <t>骨粗鬆症予防教室</t>
  </si>
  <si>
    <t>・骨量測定・講話
・カルシウムが豊富な料理の紹介・試食</t>
    <rPh sb="1" eb="2">
      <t>コツ</t>
    </rPh>
    <rPh sb="2" eb="3">
      <t>リョウ</t>
    </rPh>
    <rPh sb="3" eb="5">
      <t>ソクテイ</t>
    </rPh>
    <rPh sb="6" eb="8">
      <t>コウワ</t>
    </rPh>
    <rPh sb="16" eb="18">
      <t>ホウフ</t>
    </rPh>
    <rPh sb="19" eb="21">
      <t>リョウリ</t>
    </rPh>
    <rPh sb="22" eb="24">
      <t>ショウカイ</t>
    </rPh>
    <rPh sb="25" eb="27">
      <t>シショク</t>
    </rPh>
    <phoneticPr fontId="3"/>
  </si>
  <si>
    <t>・2021年12月24日～2022年1月19日
・電話にて申込</t>
    <rPh sb="5" eb="6">
      <t>ネン</t>
    </rPh>
    <rPh sb="8" eb="9">
      <t>ガツ</t>
    </rPh>
    <rPh sb="11" eb="12">
      <t>ニチ</t>
    </rPh>
    <rPh sb="17" eb="18">
      <t>ネン</t>
    </rPh>
    <rPh sb="19" eb="20">
      <t>ガツ</t>
    </rPh>
    <rPh sb="22" eb="23">
      <t>ニチ</t>
    </rPh>
    <rPh sb="25" eb="27">
      <t>デンワ</t>
    </rPh>
    <rPh sb="29" eb="31">
      <t>モウシコミ</t>
    </rPh>
    <phoneticPr fontId="3"/>
  </si>
  <si>
    <t>2022年1月19日（水）
13:30～14:30</t>
    <rPh sb="4" eb="5">
      <t>ネン</t>
    </rPh>
    <rPh sb="6" eb="7">
      <t>ガツ</t>
    </rPh>
    <rPh sb="9" eb="10">
      <t>ニチ</t>
    </rPh>
    <rPh sb="11" eb="12">
      <t>スイ</t>
    </rPh>
    <phoneticPr fontId="3"/>
  </si>
  <si>
    <t xml:space="preserve">区内在住・在勤
</t>
    <rPh sb="0" eb="2">
      <t>クナイ</t>
    </rPh>
    <rPh sb="2" eb="4">
      <t>ザイジュウ</t>
    </rPh>
    <rPh sb="5" eb="7">
      <t>ザイキン</t>
    </rPh>
    <phoneticPr fontId="3"/>
  </si>
  <si>
    <t>15人</t>
    <rPh sb="2" eb="3">
      <t>ニン</t>
    </rPh>
    <phoneticPr fontId="3"/>
  </si>
  <si>
    <t>中央保健相談所　</t>
    <rPh sb="0" eb="2">
      <t>チュウオウ</t>
    </rPh>
    <rPh sb="2" eb="4">
      <t>ホケン</t>
    </rPh>
    <rPh sb="4" eb="6">
      <t>ソウダン</t>
    </rPh>
    <rPh sb="6" eb="7">
      <t>ジョ</t>
    </rPh>
    <phoneticPr fontId="3"/>
  </si>
  <si>
    <t>中央保健相談所　母子保健係
電話　03-3463-2444
fax　　03-5458-4944</t>
    <rPh sb="0" eb="7">
      <t>チュウオウホケンソウダンジョ</t>
    </rPh>
    <rPh sb="8" eb="10">
      <t>ボシ</t>
    </rPh>
    <rPh sb="10" eb="12">
      <t>ホケン</t>
    </rPh>
    <rPh sb="12" eb="13">
      <t>カカリ</t>
    </rPh>
    <rPh sb="14" eb="16">
      <t>デンワ</t>
    </rPh>
    <phoneticPr fontId="3"/>
  </si>
  <si>
    <t>感染症拡大防止のため、内容の変更または中止になることもあります</t>
    <rPh sb="0" eb="3">
      <t>カンセンショウ</t>
    </rPh>
    <rPh sb="3" eb="5">
      <t>カクダイ</t>
    </rPh>
    <rPh sb="5" eb="7">
      <t>ボウシ</t>
    </rPh>
    <rPh sb="11" eb="13">
      <t>ナイヨウ</t>
    </rPh>
    <rPh sb="14" eb="16">
      <t>ヘンコウ</t>
    </rPh>
    <rPh sb="19" eb="21">
      <t>チュウシ</t>
    </rPh>
    <phoneticPr fontId="3"/>
  </si>
  <si>
    <t>中央保健相談所　母子保健係</t>
    <rPh sb="0" eb="7">
      <t>チュウオウホケンソウダンジョ</t>
    </rPh>
    <rPh sb="8" eb="10">
      <t>ボシ</t>
    </rPh>
    <rPh sb="10" eb="12">
      <t>ホケン</t>
    </rPh>
    <rPh sb="12" eb="13">
      <t>カカリ</t>
    </rPh>
    <phoneticPr fontId="3"/>
  </si>
  <si>
    <t>随時申込</t>
  </si>
  <si>
    <t>卓球</t>
  </si>
  <si>
    <t>場の開放（卓球台の準備・片付け等は参加者自身が行います）</t>
  </si>
  <si>
    <t>〇</t>
  </si>
  <si>
    <t>毎週月曜日
9:00～12:00</t>
  </si>
  <si>
    <t>区内在住・在勤・在学の小学生以上</t>
  </si>
  <si>
    <t>なし</t>
  </si>
  <si>
    <t>ひがし健康プラザ</t>
  </si>
  <si>
    <t>施設使用料</t>
  </si>
  <si>
    <t>ひがし健康プラザ
電話：5466-2291</t>
  </si>
  <si>
    <t>持ち物
運動のできる服装、室内履きシューズ</t>
  </si>
  <si>
    <t>スポーツ振興課スポーツ振興係</t>
  </si>
  <si>
    <t>バドミントン</t>
  </si>
  <si>
    <t>場の開放（支柱やネットの準備片付けは参加者自身が行います）</t>
  </si>
  <si>
    <t>毎週月曜日
13:00～16:00</t>
  </si>
  <si>
    <t>当日会場受付</t>
  </si>
  <si>
    <t>水中ウォーキング</t>
  </si>
  <si>
    <t>毎週火曜日
14:00～14:30</t>
  </si>
  <si>
    <t>区内在住・在勤・在学の中学生以上</t>
  </si>
  <si>
    <t>30名</t>
  </si>
  <si>
    <t>スポーツセンター</t>
  </si>
  <si>
    <t>スポーツセンター
電話：3468-9051</t>
  </si>
  <si>
    <t>毎週火曜日
15:00～15:30</t>
  </si>
  <si>
    <t>20名</t>
  </si>
  <si>
    <t>代官山スポーツプラザ</t>
  </si>
  <si>
    <t>代官山スポーツプラザ
電話：5428-0831</t>
  </si>
  <si>
    <t>第１月曜日
14:00～14:30</t>
  </si>
  <si>
    <t>毎週金曜日
15:00～15:30</t>
  </si>
  <si>
    <t>中幡小学校温水プール</t>
  </si>
  <si>
    <t>中幡小学校温水プール
電話：3376-1069</t>
  </si>
  <si>
    <t>毎週月曜日
14:00～14:30</t>
  </si>
  <si>
    <t>渋谷本町学園温水プール</t>
  </si>
  <si>
    <t>渋谷本町学園温水プール
電話：3373-1303</t>
  </si>
  <si>
    <t>毎週土曜日
10:00～10:30</t>
  </si>
  <si>
    <t>上原中学校温水プール</t>
  </si>
  <si>
    <t>上原中学校温水プール
電話：3460-7531</t>
  </si>
  <si>
    <t>水中エクササイズ</t>
  </si>
  <si>
    <t>毎週木曜日
14:00～14:30</t>
  </si>
  <si>
    <t>朝の体操教室</t>
  </si>
  <si>
    <t>毎週水曜日
10時から10時45分</t>
  </si>
  <si>
    <t>50名</t>
  </si>
  <si>
    <t>ふれあいトレーニング</t>
  </si>
  <si>
    <t>マシントレーニング、ストレッチ</t>
  </si>
  <si>
    <t>毎週月・水・金・土曜日
13:00～16:45</t>
  </si>
  <si>
    <t>ふれあいアリーナ</t>
  </si>
  <si>
    <t>リズム体操、ストレッチ体操</t>
  </si>
  <si>
    <t>毎週木曜日
14:00～15:30</t>
  </si>
  <si>
    <t>リフレッシュ体操</t>
  </si>
  <si>
    <t>毎週金曜日
14:00～14:45</t>
  </si>
  <si>
    <t>猿楽トレーニングジム</t>
  </si>
  <si>
    <t>猿楽トレーニングジム
電話：3461-3447</t>
  </si>
  <si>
    <t>ふれあい植物センターイベント</t>
  </si>
  <si>
    <t>のみもの植物園</t>
  </si>
  <si>
    <t>講師…ふれあい植物センターボランティアの会
1杯の飲み物の材料となる植物について、飲み物の試飲と紹介を行う</t>
  </si>
  <si>
    <t>2021年04月01日～2021年12月31日</t>
  </si>
  <si>
    <t>日</t>
  </si>
  <si>
    <t>誰でも参加可</t>
  </si>
  <si>
    <t>定員設定なし</t>
  </si>
  <si>
    <t>渋谷区ふれあい植物センター</t>
  </si>
  <si>
    <t>渋谷区ふれあい植物センター
電話：5468-1384
FAX ：5468-9385</t>
  </si>
  <si>
    <t>施設改修のため2022年より休園予定</t>
  </si>
  <si>
    <t>環境政策部環境政策課環境政策係</t>
  </si>
  <si>
    <t>おはなし植物園</t>
  </si>
  <si>
    <t>講師…ふれあい植物センターボランティアの会
自然科学系絵本の読み聞かせと、実物の観察や試食体験</t>
  </si>
  <si>
    <t>水</t>
  </si>
  <si>
    <t>15人</t>
  </si>
  <si>
    <t>季節のワークショップ</t>
  </si>
  <si>
    <t>講師…ふれあい植物センターボランティアの会
季節に合わせて、自然素材や身近な材料を元に様々な物を作る</t>
  </si>
  <si>
    <t>土・日・祝</t>
  </si>
  <si>
    <t>無料～500円</t>
  </si>
  <si>
    <t>草木染体験実習</t>
  </si>
  <si>
    <t>講師…ふれあい植物センターボランティアの会
身近な植物を材料に染色を体験する</t>
  </si>
  <si>
    <t>中学生以上</t>
  </si>
  <si>
    <t>10人</t>
  </si>
  <si>
    <t>1,000~3,000円</t>
  </si>
  <si>
    <t>シニアチアダンス</t>
  </si>
  <si>
    <t>チアダンスの初心者向け講座</t>
  </si>
  <si>
    <t>毎月第2・4（金）
13:00～14:15</t>
  </si>
  <si>
    <t>区内在住でおおむね60歳以上の人</t>
  </si>
  <si>
    <t>20人</t>
  </si>
  <si>
    <t>つばめの里・本町東</t>
  </si>
  <si>
    <t>65歳以上1,200円、65歳未満1,850円（保険加入料）</t>
  </si>
  <si>
    <t>つばめの里・本町東
TEL 6383-3870
FAX 5350-2560</t>
  </si>
  <si>
    <t>水分補給の飲み物、運動できる服装、室内用運動靴、マスク・フェイスシールド着用</t>
  </si>
  <si>
    <t>福祉部高齢者福祉課サービス事業係</t>
  </si>
  <si>
    <t>毎月第2・4（火）
13:00～14:15</t>
  </si>
  <si>
    <t>ひがし健康プラザ高齢者在宅サービスセンター
TEL 5466-2681
FAX5466-2682</t>
  </si>
  <si>
    <t>6月17日～</t>
  </si>
  <si>
    <t>7月6日～
毎月第1・3（火）
13:00～14:15</t>
  </si>
  <si>
    <t>かんなみの杜・渋谷</t>
  </si>
  <si>
    <t>かんなみの杜・渋谷
TEL 5784-3872
FAX 5784-3876</t>
  </si>
  <si>
    <t>若返るダイヤモンド体操</t>
  </si>
  <si>
    <t>座位・立位・エアロビクス・セラバンドを使用した体操</t>
  </si>
  <si>
    <t>４月6日～３月29日</t>
  </si>
  <si>
    <t>高齢者福祉課サービス事業係
TEL3463-1873
FAX3463-2873</t>
  </si>
  <si>
    <t>水分補給の飲み物、運動できる服装、室内用運動靴、マスク着用</t>
  </si>
  <si>
    <t>はつらつセンター参宮橋</t>
  </si>
  <si>
    <t>水分補給の飲み物、運動できる服装、マスク着用</t>
  </si>
  <si>
    <t>４月7日～３月30日</t>
  </si>
  <si>
    <t>地域交流センター代々木の杜</t>
  </si>
  <si>
    <t>はつらつセンターケアステーション本町</t>
  </si>
  <si>
    <t>４月1日～３月31日</t>
  </si>
  <si>
    <t>恵比寿社会教育館</t>
  </si>
  <si>
    <t>シルバー人材センター　入会説明会</t>
  </si>
  <si>
    <t>当センター概要説明（DVD)、面談</t>
  </si>
  <si>
    <t>総合ケアコミュニティ・せせらぎ</t>
  </si>
  <si>
    <t>2000円</t>
  </si>
  <si>
    <t>渋谷区シルバー人材センター
電話：5465-1876　　　FAX：3466-1874</t>
  </si>
  <si>
    <t>・マスク着用必須
・持ち物：筆記用具、事前郵送資料
詳しくはお問合せ先にご確認ください</t>
  </si>
  <si>
    <t>渋谷生涯活躍ネットワーク・シブカツ</t>
  </si>
  <si>
    <t>なんでもスマホ相談</t>
  </si>
  <si>
    <t>スマホの基本操作、メールの送受信、インターネット検索等を相談できます。</t>
  </si>
  <si>
    <t>2021年4月16日～</t>
  </si>
  <si>
    <t>毎週（火）（金）
11:30～18:30</t>
  </si>
  <si>
    <t>8人/日</t>
  </si>
  <si>
    <t>渋谷生涯活躍ネットワーク・シブカツ（渋谷ヒカリエ8階）</t>
  </si>
  <si>
    <t>【予約】6451-1418
【問合せ】
㈱渋谷サービス公社（商工会館）
TEL　3406-7641</t>
  </si>
  <si>
    <t>・申込は各施設に電話または窓口
・相談は1人30分程度（重複予約不可）</t>
  </si>
  <si>
    <t>毎週（月）
9:00～12:00</t>
  </si>
  <si>
    <t>4人/日</t>
  </si>
  <si>
    <t>地域交流センター恵比寿</t>
  </si>
  <si>
    <t>【予約】3461-3453
【問合せ】
㈱渋谷サービス公社（商工会館）
TEL　3406-7641</t>
  </si>
  <si>
    <t>毎週（月）
13:45～16:45</t>
  </si>
  <si>
    <t>地域交流センター新橋</t>
  </si>
  <si>
    <t>【予約】3444-0461
【問合せ】
㈱渋谷サービス公社（商工会館）
TEL　3406-7641</t>
  </si>
  <si>
    <t>毎週（火）
9:00～12:00</t>
  </si>
  <si>
    <t>地域交流センター上原</t>
  </si>
  <si>
    <t>【予約】3467-1349
【問合せ】
㈱渋谷サービス公社（商工会館）
TEL　3406-7641</t>
  </si>
  <si>
    <t>毎週（火）
13:45～16:45</t>
  </si>
  <si>
    <t>地域交流センター西原</t>
  </si>
  <si>
    <t>【予約】3466－0890
【問合せ】
㈱渋谷サービス公社（商工会館）
TEL　3406-7641</t>
  </si>
  <si>
    <t>毎週（水）
9:00～12:00</t>
  </si>
  <si>
    <t>【予約】5334-9980
【問合せ】
㈱渋谷サービス公社（商工会館）
TEL　3406-7641</t>
  </si>
  <si>
    <t>毎週（水）
13:45～16:45</t>
  </si>
  <si>
    <t>地域交流センター笹塚</t>
  </si>
  <si>
    <t>【予約】3481-8611
【問合せ】
㈱渋谷サービス公社（商工会館）
TEL　3406-7641</t>
  </si>
  <si>
    <t>毎週（木）
9:00～12:00</t>
  </si>
  <si>
    <t>地域交流センター大向</t>
  </si>
  <si>
    <t>【予約】3466-2131
【問合せ】
㈱渋谷サービス公社（商工会館）
TEL　3406-7641</t>
  </si>
  <si>
    <t>毎週（木）
13:45～16:45</t>
  </si>
  <si>
    <t>ケアコミュニティ・原宿の丘</t>
  </si>
  <si>
    <t>【予約】3423-8815
【問合せ】
㈱渋谷サービス公社（商工会館）
TEL　3406-7641</t>
  </si>
  <si>
    <t>毎週（金）
9:00～12:00</t>
  </si>
  <si>
    <t>【予約】5371-1571
【問合せ】
㈱渋谷サービス公社（商工会館）
TEL　3406-7641</t>
  </si>
  <si>
    <t>毎週（金）
13:45～16:45</t>
  </si>
  <si>
    <t>【予約】5352-8805
【問合せ】
㈱渋谷サービス公社（商工会館）
TEL　3406-7641</t>
  </si>
  <si>
    <t>令和4年1月イベントカレンダー</t>
    <rPh sb="0" eb="2">
      <t>レイワ</t>
    </rPh>
    <rPh sb="3" eb="4">
      <t>ネン</t>
    </rPh>
    <rPh sb="5" eb="6">
      <t>ガツ</t>
    </rPh>
    <phoneticPr fontId="3"/>
  </si>
  <si>
    <t>【重要】新型コロナウイルス感染症拡大防止に伴い、中止等を決定したイベントがあります。詳しくは下記「申込種別」をご確認ください。(令和4年1月1日現在)
また、随時、中止等が決定した場合は、区HP（https://www.city.shibuya.tokyo.jp/）へ最新情報が掲載されます。ご不便をおかけしますが、ご了承いただきますようお願いいたします。</t>
    <rPh sb="49" eb="53">
      <t>モウシコミシュベツ</t>
    </rPh>
    <phoneticPr fontId="3"/>
  </si>
  <si>
    <t>【重要】新型コロナウイルス感染症拡大防止に伴い、中止等を決定したイベントがあります。詳しくは下記「申込種別」をご確認ください。(令和4年1月１日現在)
また、随時、中止等が決定した場合は、区HP（https://www.city.shibuya.tokyo.jp/）へ最新情報が掲載されます。ご不便をおかけしますが、ご了承いただきますようお願いいたします。</t>
    <rPh sb="49" eb="53">
      <t>モウシコミシュベツ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</si>
</sst>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=1]&quot;事前申込&quot;;[=2]&quot;随時申込&quot;;&quot;当日会場受付&quot;\ "/>
    <numFmt numFmtId="177" formatCode="[=0]&quot; &quot;;General"/>
    <numFmt numFmtId="178" formatCode="d"/>
  </numFmts>
  <fonts count="37" x14ac:knownFonts="1">
    <font>
      <sz val="11"/>
      <color theme="1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22"/>
      <color theme="1"/>
      <name val="HGP創英角ﾎﾟｯﾌﾟ体"/>
      <family val="3"/>
      <charset val="128"/>
    </font>
    <font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b/>
      <sz val="16"/>
      <color theme="0"/>
      <name val="游ゴシック"/>
      <family val="2"/>
      <charset val="128"/>
      <scheme val="minor"/>
    </font>
    <font>
      <b/>
      <sz val="16"/>
      <color theme="0"/>
      <name val="游ゴシック"/>
      <family val="3"/>
      <charset val="128"/>
      <scheme val="minor"/>
    </font>
    <font>
      <sz val="16"/>
      <color theme="1"/>
      <name val="游ゴシック"/>
      <family val="3"/>
      <charset val="128"/>
      <scheme val="minor"/>
    </font>
    <font>
      <b/>
      <sz val="15"/>
      <name val="游ゴシック"/>
      <family val="3"/>
      <charset val="128"/>
      <scheme val="minor"/>
    </font>
    <font>
      <b/>
      <sz val="12"/>
      <name val="游ゴシック"/>
      <family val="3"/>
      <charset val="128"/>
      <scheme val="minor"/>
    </font>
    <font>
      <sz val="6"/>
      <color theme="1"/>
      <name val="游ゴシック"/>
      <family val="2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9"/>
      <color theme="1"/>
      <name val="游ゴシック"/>
      <family val="2"/>
      <charset val="128"/>
      <scheme val="minor"/>
    </font>
    <font>
      <sz val="11"/>
      <color theme="1" tint="0.24994659260841701"/>
      <name val="Meiryo UI"/>
      <family val="2"/>
    </font>
    <font>
      <sz val="11"/>
      <color theme="1" tint="0.14999847407452621"/>
      <name val="Meiryo UI"/>
      <family val="2"/>
    </font>
    <font>
      <sz val="11"/>
      <color theme="1" tint="0.14999847407452621"/>
      <name val="Meiryo UI"/>
      <family val="3"/>
      <charset val="128"/>
    </font>
    <font>
      <sz val="35"/>
      <color theme="4"/>
      <name val="Meiryo UI"/>
      <family val="2"/>
    </font>
    <font>
      <b/>
      <sz val="36"/>
      <color theme="9" tint="-0.499984740745262"/>
      <name val="Meiryo UI"/>
      <family val="2"/>
    </font>
    <font>
      <sz val="11"/>
      <color theme="4" tint="-0.24994659260841701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2"/>
      <color theme="1" tint="0.14999847407452621"/>
      <name val="Meiryo UI"/>
      <family val="3"/>
      <charset val="128"/>
    </font>
    <font>
      <sz val="11"/>
      <color theme="1" tint="0.34998626667073579"/>
      <name val="Meiryo UI"/>
      <family val="2"/>
    </font>
    <font>
      <sz val="10"/>
      <color theme="1" tint="0.14999847407452621"/>
      <name val="Meiryo UI"/>
      <family val="2"/>
    </font>
    <font>
      <sz val="10"/>
      <color theme="1" tint="0.14999847407452621"/>
      <name val="Meiryo UI"/>
      <family val="3"/>
      <charset val="128"/>
    </font>
    <font>
      <sz val="11"/>
      <name val="Meiryo UI"/>
      <family val="2"/>
    </font>
    <font>
      <b/>
      <sz val="11"/>
      <color theme="1" tint="0.34998626667073579"/>
      <name val="Meiryo UI"/>
      <family val="2"/>
    </font>
    <font>
      <b/>
      <sz val="16"/>
      <color rgb="FFFF0000"/>
      <name val="游ゴシック"/>
      <family val="3"/>
      <charset val="128"/>
      <scheme val="minor"/>
    </font>
    <font>
      <b/>
      <sz val="24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</borders>
  <cellStyleXfs count="9">
    <xf numFmtId="0" fontId="0" fillId="0" borderId="0">
      <alignment vertical="center"/>
    </xf>
    <xf numFmtId="0" fontId="1" fillId="2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0">
      <alignment vertical="top"/>
    </xf>
    <xf numFmtId="0" fontId="22" fillId="0" borderId="0" applyFill="0" applyBorder="0" applyProtection="0">
      <alignment vertical="center"/>
    </xf>
    <xf numFmtId="0" fontId="24" fillId="0" borderId="33" applyNumberFormat="0" applyFill="0" applyProtection="0">
      <alignment horizontal="left" vertical="center" indent="1"/>
    </xf>
    <xf numFmtId="178" fontId="29" fillId="0" borderId="0">
      <alignment horizontal="left" indent="1"/>
    </xf>
    <xf numFmtId="0" fontId="32" fillId="10" borderId="0" applyNumberFormat="0" applyFont="0" applyBorder="0" applyAlignment="0">
      <alignment horizontal="left" vertical="center" indent="1"/>
    </xf>
    <xf numFmtId="0" fontId="33" fillId="10" borderId="0" applyBorder="0" applyProtection="0">
      <alignment horizontal="left" vertical="top" wrapText="1" indent="1"/>
    </xf>
  </cellStyleXfs>
  <cellXfs count="180">
    <xf numFmtId="0" fontId="0" fillId="0" borderId="0" xfId="0">
      <alignment vertical="center"/>
    </xf>
    <xf numFmtId="0" fontId="2" fillId="3" borderId="0" xfId="0" applyFont="1" applyFill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4" fillId="0" borderId="0" xfId="0" applyFont="1">
      <alignment vertical="center"/>
    </xf>
    <xf numFmtId="0" fontId="0" fillId="4" borderId="0" xfId="0" applyFill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76" fontId="4" fillId="0" borderId="0" xfId="0" applyNumberFormat="1" applyFont="1">
      <alignment vertical="center"/>
    </xf>
    <xf numFmtId="176" fontId="6" fillId="0" borderId="0" xfId="0" applyNumberFormat="1" applyFont="1">
      <alignment vertical="center"/>
    </xf>
    <xf numFmtId="176" fontId="6" fillId="4" borderId="0" xfId="0" applyNumberFormat="1" applyFont="1" applyFill="1">
      <alignment vertical="center"/>
    </xf>
    <xf numFmtId="0" fontId="0" fillId="6" borderId="3" xfId="0" applyFill="1" applyBorder="1" applyAlignment="1">
      <alignment horizontal="left" vertical="center" wrapText="1"/>
    </xf>
    <xf numFmtId="0" fontId="0" fillId="6" borderId="3" xfId="0" applyFill="1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 wrapText="1"/>
    </xf>
    <xf numFmtId="0" fontId="0" fillId="6" borderId="4" xfId="0" applyFill="1" applyBorder="1" applyAlignment="1">
      <alignment horizontal="left" vertical="center" wrapText="1"/>
    </xf>
    <xf numFmtId="0" fontId="0" fillId="6" borderId="5" xfId="0" applyFill="1" applyBorder="1" applyAlignment="1">
      <alignment horizontal="left" vertical="center" wrapText="1"/>
    </xf>
    <xf numFmtId="0" fontId="0" fillId="0" borderId="6" xfId="0" applyBorder="1">
      <alignment vertical="center"/>
    </xf>
    <xf numFmtId="176" fontId="0" fillId="0" borderId="2" xfId="0" applyNumberForma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2" xfId="0" applyBorder="1">
      <alignment vertical="center"/>
    </xf>
    <xf numFmtId="0" fontId="4" fillId="0" borderId="0" xfId="0" applyFont="1" applyAlignment="1">
      <alignment vertical="center" wrapText="1"/>
    </xf>
    <xf numFmtId="0" fontId="0" fillId="4" borderId="0" xfId="0" applyFill="1" applyAlignment="1">
      <alignment vertical="center" wrapText="1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76" fontId="9" fillId="0" borderId="0" xfId="0" applyNumberFormat="1" applyFont="1" applyAlignment="1">
      <alignment horizontal="center" vertical="center"/>
    </xf>
    <xf numFmtId="176" fontId="10" fillId="7" borderId="7" xfId="1" applyNumberFormat="1" applyFont="1" applyFill="1" applyBorder="1" applyAlignment="1">
      <alignment horizontal="center" vertical="center"/>
    </xf>
    <xf numFmtId="177" fontId="11" fillId="7" borderId="7" xfId="1" applyNumberFormat="1" applyFont="1" applyFill="1" applyBorder="1" applyAlignment="1">
      <alignment horizontal="center" vertical="center"/>
    </xf>
    <xf numFmtId="177" fontId="11" fillId="7" borderId="7" xfId="1" applyNumberFormat="1" applyFont="1" applyFill="1" applyBorder="1" applyAlignment="1">
      <alignment horizontal="center" vertical="center" wrapText="1"/>
    </xf>
    <xf numFmtId="0" fontId="11" fillId="7" borderId="7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2" xfId="0" applyFont="1" applyBorder="1" applyAlignment="1">
      <alignment horizontal="distributed" vertical="center"/>
    </xf>
    <xf numFmtId="0" fontId="14" fillId="0" borderId="2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 wrapText="1"/>
    </xf>
    <xf numFmtId="0" fontId="8" fillId="0" borderId="2" xfId="2" applyBorder="1" applyAlignment="1">
      <alignment horizontal="center" vertical="center"/>
    </xf>
    <xf numFmtId="0" fontId="9" fillId="0" borderId="2" xfId="0" applyFont="1" applyBorder="1">
      <alignment vertical="center"/>
    </xf>
    <xf numFmtId="0" fontId="9" fillId="0" borderId="0" xfId="0" applyFont="1">
      <alignment vertical="center"/>
    </xf>
    <xf numFmtId="176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 wrapText="1"/>
    </xf>
    <xf numFmtId="177" fontId="0" fillId="0" borderId="0" xfId="0" applyNumberFormat="1" applyAlignment="1">
      <alignment vertical="center" wrapText="1"/>
    </xf>
    <xf numFmtId="0" fontId="9" fillId="0" borderId="2" xfId="0" applyFont="1" applyBorder="1">
      <alignment vertical="center"/>
    </xf>
    <xf numFmtId="0" fontId="0" fillId="0" borderId="0" xfId="0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20" fillId="0" borderId="0" xfId="3" applyFont="1">
      <alignment vertical="top"/>
    </xf>
    <xf numFmtId="0" fontId="21" fillId="0" borderId="0" xfId="3" applyFont="1">
      <alignment vertical="top"/>
    </xf>
    <xf numFmtId="0" fontId="20" fillId="0" borderId="0" xfId="5" applyFont="1" applyFill="1" applyBorder="1" applyAlignment="1">
      <alignment vertical="center"/>
    </xf>
    <xf numFmtId="0" fontId="25" fillId="0" borderId="0" xfId="4" applyFont="1" applyFill="1" applyAlignment="1">
      <alignment horizontal="left" vertical="center"/>
    </xf>
    <xf numFmtId="0" fontId="26" fillId="0" borderId="0" xfId="3" applyFont="1" applyAlignment="1">
      <alignment horizontal="center" vertical="center"/>
    </xf>
    <xf numFmtId="0" fontId="27" fillId="9" borderId="34" xfId="5" applyFont="1" applyFill="1" applyBorder="1" applyAlignment="1">
      <alignment horizontal="center" vertical="center"/>
    </xf>
    <xf numFmtId="0" fontId="27" fillId="9" borderId="35" xfId="5" applyFont="1" applyFill="1" applyBorder="1" applyAlignment="1">
      <alignment horizontal="center" vertical="center"/>
    </xf>
    <xf numFmtId="0" fontId="27" fillId="9" borderId="36" xfId="5" applyFont="1" applyFill="1" applyBorder="1" applyAlignment="1">
      <alignment horizontal="center" vertical="center"/>
    </xf>
    <xf numFmtId="0" fontId="28" fillId="0" borderId="0" xfId="3" applyFont="1" applyAlignment="1">
      <alignment horizontal="center" vertical="center"/>
    </xf>
    <xf numFmtId="0" fontId="26" fillId="0" borderId="0" xfId="3" applyFont="1" applyAlignment="1">
      <alignment horizontal="left" vertical="center" indent="1"/>
    </xf>
    <xf numFmtId="178" fontId="26" fillId="0" borderId="37" xfId="6" applyFont="1" applyBorder="1" applyAlignment="1">
      <alignment horizontal="right" indent="1"/>
    </xf>
    <xf numFmtId="0" fontId="28" fillId="0" borderId="0" xfId="3" applyFont="1" applyAlignment="1">
      <alignment horizontal="left" vertical="center" indent="1"/>
    </xf>
    <xf numFmtId="0" fontId="30" fillId="0" borderId="0" xfId="3" applyFont="1" applyAlignment="1">
      <alignment horizontal="left" vertical="top" wrapText="1" indent="1"/>
    </xf>
    <xf numFmtId="0" fontId="30" fillId="0" borderId="38" xfId="3" applyFont="1" applyBorder="1" applyAlignment="1">
      <alignment horizontal="left" vertical="top" wrapText="1" indent="1"/>
    </xf>
    <xf numFmtId="0" fontId="31" fillId="0" borderId="0" xfId="3" applyFont="1" applyAlignment="1">
      <alignment horizontal="left" vertical="top" wrapText="1" indent="1"/>
    </xf>
    <xf numFmtId="178" fontId="26" fillId="0" borderId="37" xfId="7" applyNumberFormat="1" applyFont="1" applyFill="1" applyBorder="1" applyAlignment="1">
      <alignment horizontal="right" vertical="center" wrapText="1" indent="1"/>
    </xf>
    <xf numFmtId="0" fontId="30" fillId="0" borderId="38" xfId="7" applyFont="1" applyFill="1" applyBorder="1" applyAlignment="1">
      <alignment horizontal="left" vertical="top" wrapText="1" indent="1"/>
    </xf>
    <xf numFmtId="178" fontId="26" fillId="0" borderId="37" xfId="6" applyFont="1" applyBorder="1" applyAlignment="1">
      <alignment horizontal="right" vertical="center" indent="1"/>
    </xf>
    <xf numFmtId="0" fontId="9" fillId="0" borderId="43" xfId="0" applyFont="1" applyBorder="1">
      <alignment vertical="center"/>
    </xf>
    <xf numFmtId="0" fontId="0" fillId="0" borderId="0" xfId="0" applyBorder="1">
      <alignment vertical="center"/>
    </xf>
    <xf numFmtId="0" fontId="9" fillId="0" borderId="0" xfId="0" applyFont="1" applyBorder="1">
      <alignment vertical="center"/>
    </xf>
    <xf numFmtId="0" fontId="13" fillId="0" borderId="43" xfId="0" applyFont="1" applyBorder="1" applyAlignment="1">
      <alignment horizontal="distributed" vertical="center"/>
    </xf>
    <xf numFmtId="0" fontId="14" fillId="0" borderId="43" xfId="0" applyFont="1" applyBorder="1" applyAlignment="1">
      <alignment horizontal="left" vertical="center"/>
    </xf>
    <xf numFmtId="0" fontId="14" fillId="0" borderId="43" xfId="0" applyFont="1" applyBorder="1" applyAlignment="1">
      <alignment horizontal="left" vertical="center" wrapText="1"/>
    </xf>
    <xf numFmtId="0" fontId="8" fillId="0" borderId="43" xfId="2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44" xfId="0" applyBorder="1">
      <alignment vertical="center"/>
    </xf>
    <xf numFmtId="0" fontId="11" fillId="7" borderId="2" xfId="0" applyFont="1" applyFill="1" applyBorder="1" applyAlignment="1">
      <alignment horizontal="center" vertical="center"/>
    </xf>
    <xf numFmtId="0" fontId="11" fillId="7" borderId="31" xfId="0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2" xfId="0" applyBorder="1">
      <alignment vertical="center"/>
    </xf>
    <xf numFmtId="0" fontId="0" fillId="0" borderId="45" xfId="0" applyBorder="1" applyAlignment="1">
      <alignment vertical="center" wrapText="1"/>
    </xf>
    <xf numFmtId="0" fontId="23" fillId="0" borderId="0" xfId="4" applyFont="1" applyFill="1" applyBorder="1">
      <alignment vertical="center"/>
    </xf>
    <xf numFmtId="0" fontId="20" fillId="0" borderId="39" xfId="8" applyFont="1" applyFill="1" applyBorder="1" applyAlignment="1">
      <alignment horizontal="left" vertical="center" wrapText="1" indent="1"/>
    </xf>
    <xf numFmtId="0" fontId="20" fillId="0" borderId="40" xfId="8" applyFont="1" applyFill="1" applyBorder="1" applyAlignment="1">
      <alignment horizontal="left" vertical="center" wrapText="1" indent="1"/>
    </xf>
    <xf numFmtId="0" fontId="30" fillId="0" borderId="41" xfId="8" applyFont="1" applyFill="1" applyBorder="1">
      <alignment horizontal="left" vertical="top" wrapText="1" indent="1"/>
    </xf>
    <xf numFmtId="0" fontId="30" fillId="0" borderId="42" xfId="8" applyFont="1" applyFill="1" applyBorder="1">
      <alignment horizontal="left" vertical="top" wrapText="1" indent="1"/>
    </xf>
    <xf numFmtId="0" fontId="36" fillId="0" borderId="0" xfId="0" applyFont="1" applyAlignment="1">
      <alignment horizontal="center" vertical="center"/>
    </xf>
    <xf numFmtId="177" fontId="35" fillId="0" borderId="0" xfId="0" applyNumberFormat="1" applyFont="1" applyAlignment="1">
      <alignment horizontal="center" vertical="center" wrapText="1"/>
    </xf>
    <xf numFmtId="177" fontId="34" fillId="0" borderId="0" xfId="0" applyNumberFormat="1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17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17" xfId="0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5" fillId="0" borderId="14" xfId="0" applyFont="1" applyBorder="1" applyAlignment="1">
      <alignment horizontal="left" vertical="center" wrapText="1"/>
    </xf>
    <xf numFmtId="0" fontId="15" fillId="0" borderId="18" xfId="0" applyFont="1" applyBorder="1" applyAlignment="1">
      <alignment horizontal="left" vertical="center" wrapText="1"/>
    </xf>
    <xf numFmtId="0" fontId="15" fillId="0" borderId="15" xfId="0" applyFont="1" applyBorder="1" applyAlignment="1">
      <alignment horizontal="left" vertical="center" wrapText="1"/>
    </xf>
    <xf numFmtId="0" fontId="15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8" fillId="0" borderId="12" xfId="0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2" xfId="0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5" fillId="0" borderId="2" xfId="0" applyFont="1" applyBorder="1" applyAlignment="1">
      <alignment vertical="center" wrapText="1"/>
    </xf>
    <xf numFmtId="0" fontId="15" fillId="0" borderId="17" xfId="0" applyFont="1" applyBorder="1" applyAlignment="1">
      <alignment vertical="center" wrapText="1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6" xfId="0" applyBorder="1" applyAlignment="1">
      <alignment horizontal="left" vertical="center" wrapText="1"/>
    </xf>
    <xf numFmtId="0" fontId="18" fillId="0" borderId="2" xfId="0" applyFont="1" applyBorder="1" applyAlignment="1">
      <alignment vertical="center" wrapText="1"/>
    </xf>
    <xf numFmtId="0" fontId="18" fillId="0" borderId="17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15" fillId="0" borderId="18" xfId="0" applyFont="1" applyBorder="1" applyAlignment="1">
      <alignment vertical="center" wrapText="1"/>
    </xf>
    <xf numFmtId="0" fontId="0" fillId="0" borderId="17" xfId="0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18" fillId="0" borderId="12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8" fillId="0" borderId="30" xfId="0" applyFont="1" applyBorder="1" applyAlignment="1">
      <alignment horizontal="left" vertical="center" wrapText="1"/>
    </xf>
    <xf numFmtId="0" fontId="18" fillId="0" borderId="32" xfId="0" applyFont="1" applyBorder="1" applyAlignment="1">
      <alignment horizontal="left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15" fillId="0" borderId="25" xfId="0" applyFont="1" applyBorder="1" applyAlignment="1">
      <alignment horizontal="left" vertical="center" wrapText="1"/>
    </xf>
    <xf numFmtId="0" fontId="15" fillId="0" borderId="20" xfId="0" applyFont="1" applyBorder="1" applyAlignment="1">
      <alignment horizontal="left" vertical="center" wrapText="1"/>
    </xf>
    <xf numFmtId="0" fontId="15" fillId="0" borderId="26" xfId="0" applyFont="1" applyBorder="1" applyAlignment="1">
      <alignment horizontal="left" vertical="center" wrapText="1"/>
    </xf>
    <xf numFmtId="0" fontId="15" fillId="0" borderId="27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0" fontId="15" fillId="0" borderId="28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vertical="center" wrapText="1"/>
    </xf>
    <xf numFmtId="0" fontId="16" fillId="0" borderId="14" xfId="0" applyFont="1" applyBorder="1" applyAlignment="1">
      <alignment vertical="center" wrapText="1"/>
    </xf>
    <xf numFmtId="0" fontId="16" fillId="0" borderId="15" xfId="0" applyFont="1" applyBorder="1" applyAlignment="1">
      <alignment vertical="center" wrapText="1"/>
    </xf>
    <xf numFmtId="0" fontId="15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12" xfId="0" applyFont="1" applyBorder="1" applyAlignment="1">
      <alignment vertical="center" wrapText="1"/>
    </xf>
    <xf numFmtId="0" fontId="18" fillId="0" borderId="12" xfId="0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2" xfId="0" applyFont="1" applyBorder="1" applyAlignment="1">
      <alignment vertical="center" wrapText="1"/>
    </xf>
    <xf numFmtId="0" fontId="0" fillId="0" borderId="12" xfId="0" applyFont="1" applyBorder="1" applyAlignment="1">
      <alignment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5" fillId="0" borderId="15" xfId="0" applyFont="1" applyBorder="1" applyAlignment="1">
      <alignment vertical="center" wrapText="1"/>
    </xf>
  </cellXfs>
  <cellStyles count="9">
    <cellStyle name="タイトル 2" xfId="4" xr:uid="{4EF682CD-DC2E-4596-8AE9-A3622FDED13A}"/>
    <cellStyle name="チェック セル" xfId="1" builtinId="23"/>
    <cellStyle name="ハイパーリンク" xfId="2" builtinId="8"/>
    <cellStyle name="見出し 1 2" xfId="5" xr:uid="{9539BB74-7356-4360-8BED-3E3E874964F7}"/>
    <cellStyle name="見出し 4 2" xfId="8" xr:uid="{C15D4577-B718-468C-806F-AA0697C71147}"/>
    <cellStyle name="縞模様" xfId="7" xr:uid="{C40FDF8F-FCA4-4545-A7C4-F97BD435DF45}"/>
    <cellStyle name="日" xfId="6" xr:uid="{4CB2B212-AEBC-4B97-A039-3C09F0FE5E17}"/>
    <cellStyle name="標準" xfId="0" builtinId="0"/>
    <cellStyle name="標準 2" xfId="3" xr:uid="{46338C2C-69B0-4139-A005-52708214761E}"/>
  </cellStyles>
  <dxfs count="23">
    <dxf>
      <font>
        <b/>
        <i val="0"/>
        <color rgb="FFC00000"/>
      </font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rgb="FFC00000"/>
      </font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color rgb="FFC00000"/>
      </font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b/>
        <i val="0"/>
        <strike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C00000"/>
      </font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1" Type="http://schemas.openxmlformats.org/officeDocument/2006/relationships/image" Target="../media/image12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emf"/><Relationship Id="rId3" Type="http://schemas.openxmlformats.org/officeDocument/2006/relationships/image" Target="../media/image15.emf"/><Relationship Id="rId7" Type="http://schemas.openxmlformats.org/officeDocument/2006/relationships/image" Target="../media/image19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11" Type="http://schemas.openxmlformats.org/officeDocument/2006/relationships/image" Target="../media/image23.emf"/><Relationship Id="rId5" Type="http://schemas.openxmlformats.org/officeDocument/2006/relationships/image" Target="../media/image17.emf"/><Relationship Id="rId10" Type="http://schemas.openxmlformats.org/officeDocument/2006/relationships/image" Target="../media/image22.emf"/><Relationship Id="rId4" Type="http://schemas.openxmlformats.org/officeDocument/2006/relationships/image" Target="../media/image16.emf"/><Relationship Id="rId9" Type="http://schemas.openxmlformats.org/officeDocument/2006/relationships/image" Target="../media/image2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7</xdr:col>
      <xdr:colOff>1434284</xdr:colOff>
      <xdr:row>1</xdr:row>
      <xdr:rowOff>1143000</xdr:rowOff>
    </xdr:to>
    <xdr:pic>
      <xdr:nvPicPr>
        <xdr:cNvPr id="2" name="画像 3" descr="ヘッダー春&#10;&#10;Word のフォト コラージュ: 春">
          <a:extLst>
            <a:ext uri="{FF2B5EF4-FFF2-40B4-BE49-F238E27FC236}">
              <a16:creationId xmlns:a16="http://schemas.microsoft.com/office/drawing/2014/main" id="{36167B5F-0970-418F-9D46-C57264F4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46354</xdr:colOff>
          <xdr:row>49</xdr:row>
          <xdr:rowOff>20955</xdr:rowOff>
        </xdr:from>
        <xdr:to>
          <xdr:col>12</xdr:col>
          <xdr:colOff>1469570</xdr:colOff>
          <xdr:row>68</xdr:row>
          <xdr:rowOff>748000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7E616DB4-6306-4CCC-8702-AF58D54944F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~4'!$A$1:$AI$38" spid="_x0000_s5358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6354" y="17546955"/>
              <a:ext cx="10977762" cy="1519364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31747</xdr:colOff>
          <xdr:row>49</xdr:row>
          <xdr:rowOff>28891</xdr:rowOff>
        </xdr:from>
        <xdr:to>
          <xdr:col>32</xdr:col>
          <xdr:colOff>441307</xdr:colOff>
          <xdr:row>68</xdr:row>
          <xdr:rowOff>729713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281AF92F-5C7C-472A-AE48-455FA9178FB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5~8'!$A$1:$AI$38" spid="_x0000_s5358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3163547" y="17554891"/>
              <a:ext cx="10992804" cy="1517979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40004</xdr:colOff>
          <xdr:row>71</xdr:row>
          <xdr:rowOff>21584</xdr:rowOff>
        </xdr:from>
        <xdr:to>
          <xdr:col>12</xdr:col>
          <xdr:colOff>1454776</xdr:colOff>
          <xdr:row>90</xdr:row>
          <xdr:rowOff>748136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3D1577CC-8512-45BA-BFF6-C3B45D2C8E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9~12'!$A$1:$AI$38" spid="_x0000_s5359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0004" y="33549584"/>
              <a:ext cx="10983596" cy="1519600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23810</xdr:colOff>
          <xdr:row>71</xdr:row>
          <xdr:rowOff>6347</xdr:rowOff>
        </xdr:from>
        <xdr:to>
          <xdr:col>32</xdr:col>
          <xdr:colOff>426795</xdr:colOff>
          <xdr:row>90</xdr:row>
          <xdr:rowOff>723900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43C7B460-3041-42C9-AA70-704A6E8F4C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3~16'!$A$1:$AI$38" spid="_x0000_s53591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3155610" y="33534347"/>
              <a:ext cx="10995753" cy="1519555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32062</xdr:colOff>
          <xdr:row>93</xdr:row>
          <xdr:rowOff>6343</xdr:rowOff>
        </xdr:from>
        <xdr:to>
          <xdr:col>12</xdr:col>
          <xdr:colOff>1432216</xdr:colOff>
          <xdr:row>112</xdr:row>
          <xdr:rowOff>732440</xdr:rowOff>
        </xdr:to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1DC76CFC-CD96-4D1C-BF2A-9E837E21F82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17~20'!$A$1:$AI$38" spid="_x0000_s5359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2062" y="49536343"/>
              <a:ext cx="10961372" cy="1520125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8889</xdr:colOff>
          <xdr:row>93</xdr:row>
          <xdr:rowOff>12700</xdr:rowOff>
        </xdr:from>
        <xdr:to>
          <xdr:col>32</xdr:col>
          <xdr:colOff>411488</xdr:colOff>
          <xdr:row>112</xdr:row>
          <xdr:rowOff>745144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5A0F06E3-109D-4F47-9DD1-3614D63E8F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21~24'!$A$1:$AI$38" spid="_x0000_s5359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3140689" y="49542700"/>
              <a:ext cx="11000135" cy="152019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33332</xdr:colOff>
          <xdr:row>115</xdr:row>
          <xdr:rowOff>21584</xdr:rowOff>
        </xdr:from>
        <xdr:to>
          <xdr:col>12</xdr:col>
          <xdr:colOff>1477190</xdr:colOff>
          <xdr:row>134</xdr:row>
          <xdr:rowOff>746412</xdr:rowOff>
        </xdr:to>
        <xdr:pic>
          <xdr:nvPicPr>
            <xdr:cNvPr id="8" name="図 7">
              <a:extLst>
                <a:ext uri="{FF2B5EF4-FFF2-40B4-BE49-F238E27FC236}">
                  <a16:creationId xmlns:a16="http://schemas.microsoft.com/office/drawing/2014/main" id="{70954E1D-82E4-4A56-AC78-6615895121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25~28'!$A$1:$AI$38" spid="_x0000_s53594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33332" y="65553584"/>
              <a:ext cx="11008882" cy="1520380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26352</xdr:colOff>
          <xdr:row>115</xdr:row>
          <xdr:rowOff>23811</xdr:rowOff>
        </xdr:from>
        <xdr:to>
          <xdr:col>32</xdr:col>
          <xdr:colOff>411798</xdr:colOff>
          <xdr:row>134</xdr:row>
          <xdr:rowOff>748001</xdr:rowOff>
        </xdr:to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9947B964-BF2A-4C94-B2ED-A057CEA1F7B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29~32'!$A$1:$AI$38" spid="_x0000_s53595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3158152" y="65555811"/>
              <a:ext cx="10982982" cy="1519269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137</xdr:row>
          <xdr:rowOff>21589</xdr:rowOff>
        </xdr:from>
        <xdr:to>
          <xdr:col>12</xdr:col>
          <xdr:colOff>1470401</xdr:colOff>
          <xdr:row>156</xdr:row>
          <xdr:rowOff>748954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6C8F4EDB-2020-4ABB-8C38-65F45B06541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33~36'!$A$1:$AI$38" spid="_x0000_s53596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38100" y="81555589"/>
              <a:ext cx="10993519" cy="1519396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21906</xdr:colOff>
          <xdr:row>137</xdr:row>
          <xdr:rowOff>13652</xdr:rowOff>
        </xdr:from>
        <xdr:to>
          <xdr:col>32</xdr:col>
          <xdr:colOff>413047</xdr:colOff>
          <xdr:row>156</xdr:row>
          <xdr:rowOff>710190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BAE14755-90DE-4A5B-9289-F72C292DCDB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37~40'!$A$1:$AI$38" spid="_x0000_s5359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3153706" y="81547652"/>
              <a:ext cx="10976293" cy="1517551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32700</xdr:colOff>
          <xdr:row>159</xdr:row>
          <xdr:rowOff>18097</xdr:rowOff>
        </xdr:from>
        <xdr:to>
          <xdr:col>12</xdr:col>
          <xdr:colOff>1494477</xdr:colOff>
          <xdr:row>178</xdr:row>
          <xdr:rowOff>752143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5B114D83-7431-4762-B9CE-658D72167F3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41~44 '!$A$1:$AI$38" spid="_x0000_s53598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32700" y="97554097"/>
              <a:ext cx="11021081" cy="1521015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3395;&#31680;&#12398;&#20889;&#30495;&#12459;&#12524;&#12531;&#12480;&#12540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月"/>
      <sheetName val="2 月"/>
      <sheetName val="3 月"/>
      <sheetName val="4 月"/>
      <sheetName val="5 月"/>
      <sheetName val="6 月"/>
      <sheetName val="7 月"/>
      <sheetName val="8 月"/>
      <sheetName val="9 月"/>
      <sheetName val="10 月"/>
      <sheetName val="11 月"/>
      <sheetName val="12 月"/>
    </sheetNames>
    <sheetDataSet>
      <sheetData sheetId="0">
        <row r="5">
          <cell r="K5">
            <v>2021</v>
          </cell>
          <cell r="L5" t="str">
            <v>日曜日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F79DD-C544-46A7-A3C6-DC433F4D30CA}">
  <dimension ref="A1:AMR619"/>
  <sheetViews>
    <sheetView view="pageBreakPreview" zoomScale="85" zoomScaleNormal="35" zoomScaleSheetLayoutView="100" zoomScalePageLayoutView="46" workbookViewId="0">
      <selection activeCell="D5" sqref="D5"/>
    </sheetView>
  </sheetViews>
  <sheetFormatPr defaultRowHeight="17.649999999999999" x14ac:dyDescent="0.7"/>
  <cols>
    <col min="1" max="1" width="18.1875" style="25" customWidth="1"/>
    <col min="2" max="2" width="23.6875" style="26" customWidth="1"/>
    <col min="3" max="18" width="25.5625" style="3" customWidth="1"/>
    <col min="19" max="188" width="25.5625" customWidth="1"/>
    <col min="189" max="189" width="25.5625" style="4" customWidth="1"/>
    <col min="190" max="408" width="25.5625" customWidth="1"/>
    <col min="409" max="409" width="25.5625" style="5" customWidth="1"/>
    <col min="410" max="801" width="25.5625" customWidth="1"/>
  </cols>
  <sheetData>
    <row r="1" spans="1:1032" ht="70.900000000000006" customHeight="1" x14ac:dyDescent="0.7">
      <c r="A1" s="1" t="s">
        <v>0</v>
      </c>
      <c r="B1" s="2" t="s">
        <v>1</v>
      </c>
    </row>
    <row r="2" spans="1:1032" ht="25.5" x14ac:dyDescent="0.7">
      <c r="A2" s="6" t="s">
        <v>2</v>
      </c>
      <c r="B2" s="7" t="s">
        <v>3</v>
      </c>
      <c r="C2" s="7" t="s">
        <v>4</v>
      </c>
      <c r="D2" s="6" t="s">
        <v>5</v>
      </c>
      <c r="E2" s="6" t="s">
        <v>6</v>
      </c>
      <c r="F2" s="6" t="s">
        <v>7</v>
      </c>
      <c r="G2" s="6" t="s">
        <v>8</v>
      </c>
      <c r="H2" s="6" t="s">
        <v>9</v>
      </c>
      <c r="I2" s="6" t="s">
        <v>6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6</v>
      </c>
      <c r="P2" s="6" t="s">
        <v>15</v>
      </c>
      <c r="Q2" s="6" t="s">
        <v>6</v>
      </c>
      <c r="R2" s="6" t="s">
        <v>16</v>
      </c>
      <c r="S2" s="6" t="s">
        <v>17</v>
      </c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9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10"/>
      <c r="OO2" s="11" t="s">
        <v>18</v>
      </c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</row>
    <row r="3" spans="1:1032" ht="88.15" x14ac:dyDescent="0.7">
      <c r="A3" s="12" t="s">
        <v>19</v>
      </c>
      <c r="B3" s="13" t="s">
        <v>20</v>
      </c>
      <c r="C3" s="13" t="s">
        <v>21</v>
      </c>
      <c r="D3" s="12" t="s">
        <v>22</v>
      </c>
      <c r="E3" s="14" t="s">
        <v>23</v>
      </c>
      <c r="F3" s="12" t="s">
        <v>24</v>
      </c>
      <c r="G3" s="12" t="s">
        <v>25</v>
      </c>
      <c r="H3" s="12" t="s">
        <v>26</v>
      </c>
      <c r="I3" s="12" t="s">
        <v>27</v>
      </c>
      <c r="J3" s="12" t="s">
        <v>28</v>
      </c>
      <c r="K3" s="12" t="s">
        <v>29</v>
      </c>
      <c r="L3" s="12" t="s">
        <v>30</v>
      </c>
      <c r="M3" s="12" t="s">
        <v>31</v>
      </c>
      <c r="N3" s="12" t="s">
        <v>32</v>
      </c>
      <c r="O3" s="12" t="s">
        <v>33</v>
      </c>
      <c r="P3" s="15" t="s">
        <v>34</v>
      </c>
      <c r="Q3" s="16" t="s">
        <v>35</v>
      </c>
      <c r="R3" s="16" t="s">
        <v>36</v>
      </c>
      <c r="S3" s="17"/>
      <c r="GC3" s="4"/>
      <c r="GG3"/>
      <c r="OO3" s="5"/>
      <c r="OS3"/>
    </row>
    <row r="4" spans="1:1032" ht="70.5" x14ac:dyDescent="0.7">
      <c r="A4" s="78" t="s">
        <v>49</v>
      </c>
      <c r="B4" s="77" t="s">
        <v>50</v>
      </c>
      <c r="C4" s="78" t="s">
        <v>51</v>
      </c>
      <c r="D4" s="77" t="s">
        <v>52</v>
      </c>
      <c r="E4" s="77">
        <v>48</v>
      </c>
      <c r="F4" s="77" t="s">
        <v>53</v>
      </c>
      <c r="G4" s="78"/>
      <c r="H4" s="77" t="s">
        <v>54</v>
      </c>
      <c r="I4" s="77">
        <v>42</v>
      </c>
      <c r="J4" s="78" t="s">
        <v>55</v>
      </c>
      <c r="K4" s="78" t="s">
        <v>56</v>
      </c>
      <c r="L4" s="78" t="s">
        <v>57</v>
      </c>
      <c r="M4" s="78" t="s">
        <v>58</v>
      </c>
      <c r="N4" s="77" t="s">
        <v>59</v>
      </c>
      <c r="O4" s="77">
        <v>25</v>
      </c>
      <c r="P4" s="78" t="s">
        <v>60</v>
      </c>
      <c r="Q4" s="78">
        <v>8</v>
      </c>
      <c r="R4" s="78"/>
      <c r="S4" s="78" t="s">
        <v>61</v>
      </c>
      <c r="GC4" s="4"/>
      <c r="GG4"/>
      <c r="OO4" s="5"/>
      <c r="OS4"/>
    </row>
    <row r="5" spans="1:1032" s="3" customFormat="1" ht="141" x14ac:dyDescent="0.7">
      <c r="A5" s="78" t="s">
        <v>49</v>
      </c>
      <c r="B5" s="78" t="s">
        <v>62</v>
      </c>
      <c r="C5" s="77" t="s">
        <v>63</v>
      </c>
      <c r="D5" s="77" t="s">
        <v>64</v>
      </c>
      <c r="E5" s="77">
        <v>114</v>
      </c>
      <c r="F5" s="77" t="s">
        <v>65</v>
      </c>
      <c r="G5" s="78"/>
      <c r="H5" s="77" t="s">
        <v>66</v>
      </c>
      <c r="I5" s="77">
        <v>35</v>
      </c>
      <c r="J5" s="77" t="s">
        <v>67</v>
      </c>
      <c r="K5" s="77" t="s">
        <v>68</v>
      </c>
      <c r="L5" s="77" t="s">
        <v>69</v>
      </c>
      <c r="M5" s="78" t="s">
        <v>70</v>
      </c>
      <c r="N5" s="77" t="s">
        <v>71</v>
      </c>
      <c r="O5" s="77">
        <v>25</v>
      </c>
      <c r="P5" s="78" t="s">
        <v>72</v>
      </c>
      <c r="Q5" s="77">
        <v>7</v>
      </c>
      <c r="R5" s="78"/>
      <c r="S5" s="78" t="s">
        <v>73</v>
      </c>
      <c r="GC5" s="21"/>
      <c r="OO5" s="22"/>
    </row>
    <row r="6" spans="1:1032" s="3" customFormat="1" ht="123.4" x14ac:dyDescent="0.7">
      <c r="A6" s="78" t="s">
        <v>49</v>
      </c>
      <c r="B6" s="78" t="s">
        <v>74</v>
      </c>
      <c r="C6" s="78" t="s">
        <v>75</v>
      </c>
      <c r="D6" s="77" t="s">
        <v>76</v>
      </c>
      <c r="E6" s="77">
        <v>79</v>
      </c>
      <c r="F6" s="78" t="s">
        <v>77</v>
      </c>
      <c r="G6" s="78"/>
      <c r="H6" s="77" t="s">
        <v>78</v>
      </c>
      <c r="I6" s="77">
        <v>28</v>
      </c>
      <c r="J6" s="77" t="s">
        <v>79</v>
      </c>
      <c r="K6" s="78" t="s">
        <v>80</v>
      </c>
      <c r="L6" s="77" t="s">
        <v>81</v>
      </c>
      <c r="M6" s="78" t="s">
        <v>82</v>
      </c>
      <c r="N6" s="77" t="s">
        <v>83</v>
      </c>
      <c r="O6" s="77">
        <v>42</v>
      </c>
      <c r="P6" s="78"/>
      <c r="Q6" s="78"/>
      <c r="R6" s="78"/>
      <c r="S6" s="77" t="s">
        <v>84</v>
      </c>
      <c r="GC6" s="21"/>
      <c r="OO6" s="22"/>
    </row>
    <row r="7" spans="1:1032" s="3" customFormat="1" ht="52.9" x14ac:dyDescent="0.7">
      <c r="A7" s="78" t="s">
        <v>49</v>
      </c>
      <c r="B7" s="78" t="s">
        <v>85</v>
      </c>
      <c r="C7" s="77" t="s">
        <v>86</v>
      </c>
      <c r="D7" s="79" t="s">
        <v>87</v>
      </c>
      <c r="E7" s="77">
        <v>29</v>
      </c>
      <c r="F7" s="77" t="s">
        <v>88</v>
      </c>
      <c r="G7" s="78"/>
      <c r="H7" s="77" t="s">
        <v>89</v>
      </c>
      <c r="I7" s="77">
        <v>25</v>
      </c>
      <c r="J7" s="77" t="s">
        <v>90</v>
      </c>
      <c r="K7" s="78" t="s">
        <v>91</v>
      </c>
      <c r="L7" s="78" t="s">
        <v>92</v>
      </c>
      <c r="M7" s="78" t="s">
        <v>70</v>
      </c>
      <c r="N7" s="77" t="s">
        <v>93</v>
      </c>
      <c r="O7" s="77">
        <v>47</v>
      </c>
      <c r="P7" s="77" t="s">
        <v>94</v>
      </c>
      <c r="Q7" s="78">
        <v>31</v>
      </c>
      <c r="R7" s="78"/>
      <c r="S7" s="78" t="s">
        <v>95</v>
      </c>
      <c r="GC7" s="21"/>
      <c r="OO7" s="22"/>
    </row>
    <row r="8" spans="1:1032" s="3" customFormat="1" ht="52.9" x14ac:dyDescent="0.7">
      <c r="A8" s="78" t="s">
        <v>96</v>
      </c>
      <c r="B8" s="78" t="s">
        <v>97</v>
      </c>
      <c r="C8" s="78"/>
      <c r="D8" s="78" t="s">
        <v>98</v>
      </c>
      <c r="E8" s="77">
        <v>28</v>
      </c>
      <c r="F8" s="78"/>
      <c r="G8" s="78" t="s">
        <v>99</v>
      </c>
      <c r="H8" s="77" t="s">
        <v>100</v>
      </c>
      <c r="I8" s="77">
        <v>16</v>
      </c>
      <c r="J8" s="78" t="s">
        <v>101</v>
      </c>
      <c r="K8" s="78" t="s">
        <v>102</v>
      </c>
      <c r="L8" s="78" t="s">
        <v>103</v>
      </c>
      <c r="M8" s="78" t="s">
        <v>104</v>
      </c>
      <c r="N8" s="77" t="s">
        <v>105</v>
      </c>
      <c r="O8" s="77">
        <v>21</v>
      </c>
      <c r="P8" s="77" t="s">
        <v>106</v>
      </c>
      <c r="Q8" s="78">
        <v>21</v>
      </c>
      <c r="R8" s="78"/>
      <c r="S8" s="78" t="s">
        <v>107</v>
      </c>
      <c r="GC8" s="21"/>
      <c r="OO8" s="22"/>
    </row>
    <row r="9" spans="1:1032" s="3" customFormat="1" ht="52.9" x14ac:dyDescent="0.7">
      <c r="A9" s="78" t="s">
        <v>96</v>
      </c>
      <c r="B9" s="78" t="s">
        <v>108</v>
      </c>
      <c r="C9" s="78"/>
      <c r="D9" s="78" t="s">
        <v>109</v>
      </c>
      <c r="E9" s="77">
        <v>29</v>
      </c>
      <c r="F9" s="78"/>
      <c r="G9" s="78" t="s">
        <v>99</v>
      </c>
      <c r="H9" s="77" t="s">
        <v>110</v>
      </c>
      <c r="I9" s="77">
        <v>17</v>
      </c>
      <c r="J9" s="78" t="s">
        <v>101</v>
      </c>
      <c r="K9" s="78" t="s">
        <v>102</v>
      </c>
      <c r="L9" s="78" t="s">
        <v>103</v>
      </c>
      <c r="M9" s="78" t="s">
        <v>104</v>
      </c>
      <c r="N9" s="77" t="s">
        <v>105</v>
      </c>
      <c r="O9" s="77">
        <v>21</v>
      </c>
      <c r="P9" s="77" t="s">
        <v>106</v>
      </c>
      <c r="Q9" s="78">
        <v>21</v>
      </c>
      <c r="R9" s="78"/>
      <c r="S9" s="78" t="s">
        <v>107</v>
      </c>
      <c r="GC9" s="21"/>
      <c r="OO9" s="22"/>
    </row>
    <row r="10" spans="1:1032" s="3" customFormat="1" ht="35.25" x14ac:dyDescent="0.7">
      <c r="A10" s="78" t="s">
        <v>111</v>
      </c>
      <c r="B10" s="78" t="s">
        <v>112</v>
      </c>
      <c r="C10" s="78"/>
      <c r="D10" s="78" t="s">
        <v>112</v>
      </c>
      <c r="E10" s="77">
        <v>8</v>
      </c>
      <c r="F10" s="78"/>
      <c r="G10" s="78" t="s">
        <v>99</v>
      </c>
      <c r="H10" s="77" t="s">
        <v>113</v>
      </c>
      <c r="I10" s="77">
        <v>17</v>
      </c>
      <c r="J10" s="78" t="s">
        <v>114</v>
      </c>
      <c r="K10" s="78" t="s">
        <v>115</v>
      </c>
      <c r="L10" s="78" t="s">
        <v>116</v>
      </c>
      <c r="M10" s="78" t="s">
        <v>104</v>
      </c>
      <c r="N10" s="77" t="s">
        <v>117</v>
      </c>
      <c r="O10" s="77">
        <v>21</v>
      </c>
      <c r="P10" s="78"/>
      <c r="Q10" s="78"/>
      <c r="R10" s="78"/>
      <c r="S10" s="78" t="s">
        <v>107</v>
      </c>
      <c r="GC10" s="21"/>
      <c r="OO10" s="22"/>
    </row>
    <row r="11" spans="1:1032" s="3" customFormat="1" ht="35.25" x14ac:dyDescent="0.7">
      <c r="A11" s="78" t="s">
        <v>111</v>
      </c>
      <c r="B11" s="78" t="s">
        <v>112</v>
      </c>
      <c r="C11" s="78"/>
      <c r="D11" s="78" t="s">
        <v>112</v>
      </c>
      <c r="E11" s="77">
        <v>8</v>
      </c>
      <c r="F11" s="78"/>
      <c r="G11" s="78" t="s">
        <v>99</v>
      </c>
      <c r="H11" s="77" t="s">
        <v>118</v>
      </c>
      <c r="I11" s="77">
        <v>17</v>
      </c>
      <c r="J11" s="78" t="s">
        <v>114</v>
      </c>
      <c r="K11" s="78" t="s">
        <v>119</v>
      </c>
      <c r="L11" s="78" t="s">
        <v>120</v>
      </c>
      <c r="M11" s="78" t="s">
        <v>104</v>
      </c>
      <c r="N11" s="77" t="s">
        <v>121</v>
      </c>
      <c r="O11" s="77">
        <v>23</v>
      </c>
      <c r="P11" s="78"/>
      <c r="Q11" s="78"/>
      <c r="R11" s="78"/>
      <c r="S11" s="78" t="s">
        <v>107</v>
      </c>
      <c r="GC11" s="21"/>
      <c r="OO11" s="22"/>
    </row>
    <row r="12" spans="1:1032" s="3" customFormat="1" ht="35.25" x14ac:dyDescent="0.7">
      <c r="A12" s="78" t="s">
        <v>111</v>
      </c>
      <c r="B12" s="78" t="s">
        <v>112</v>
      </c>
      <c r="C12" s="78"/>
      <c r="D12" s="78" t="s">
        <v>112</v>
      </c>
      <c r="E12" s="77">
        <v>8</v>
      </c>
      <c r="F12" s="78"/>
      <c r="G12" s="78" t="s">
        <v>99</v>
      </c>
      <c r="H12" s="77" t="s">
        <v>122</v>
      </c>
      <c r="I12" s="77">
        <v>17</v>
      </c>
      <c r="J12" s="78" t="s">
        <v>114</v>
      </c>
      <c r="K12" s="78" t="s">
        <v>119</v>
      </c>
      <c r="L12" s="78" t="s">
        <v>103</v>
      </c>
      <c r="M12" s="78" t="s">
        <v>104</v>
      </c>
      <c r="N12" s="77" t="s">
        <v>105</v>
      </c>
      <c r="O12" s="77">
        <v>21</v>
      </c>
      <c r="P12" s="78"/>
      <c r="Q12" s="78"/>
      <c r="R12" s="78"/>
      <c r="S12" s="78" t="s">
        <v>107</v>
      </c>
      <c r="GC12" s="21"/>
      <c r="OO12" s="22"/>
    </row>
    <row r="13" spans="1:1032" s="3" customFormat="1" ht="35.25" x14ac:dyDescent="0.7">
      <c r="A13" s="78" t="s">
        <v>111</v>
      </c>
      <c r="B13" s="78" t="s">
        <v>112</v>
      </c>
      <c r="C13" s="78"/>
      <c r="D13" s="78" t="s">
        <v>112</v>
      </c>
      <c r="E13" s="77">
        <v>8</v>
      </c>
      <c r="F13" s="78"/>
      <c r="G13" s="78" t="s">
        <v>99</v>
      </c>
      <c r="H13" s="77" t="s">
        <v>123</v>
      </c>
      <c r="I13" s="77">
        <v>17</v>
      </c>
      <c r="J13" s="78" t="s">
        <v>114</v>
      </c>
      <c r="K13" s="78" t="s">
        <v>119</v>
      </c>
      <c r="L13" s="78" t="s">
        <v>124</v>
      </c>
      <c r="M13" s="78" t="s">
        <v>104</v>
      </c>
      <c r="N13" s="77" t="s">
        <v>125</v>
      </c>
      <c r="O13" s="77">
        <v>23</v>
      </c>
      <c r="P13" s="78"/>
      <c r="Q13" s="78"/>
      <c r="R13" s="78"/>
      <c r="S13" s="78" t="s">
        <v>107</v>
      </c>
      <c r="GC13" s="21"/>
      <c r="OO13" s="22"/>
    </row>
    <row r="14" spans="1:1032" ht="35.25" x14ac:dyDescent="0.7">
      <c r="A14" s="78" t="s">
        <v>111</v>
      </c>
      <c r="B14" s="78" t="s">
        <v>112</v>
      </c>
      <c r="C14" s="78"/>
      <c r="D14" s="78" t="s">
        <v>112</v>
      </c>
      <c r="E14" s="77">
        <v>8</v>
      </c>
      <c r="F14" s="78"/>
      <c r="G14" s="78" t="s">
        <v>99</v>
      </c>
      <c r="H14" s="77" t="s">
        <v>126</v>
      </c>
      <c r="I14" s="77">
        <v>17</v>
      </c>
      <c r="J14" s="78" t="s">
        <v>114</v>
      </c>
      <c r="K14" s="78" t="s">
        <v>119</v>
      </c>
      <c r="L14" s="78" t="s">
        <v>127</v>
      </c>
      <c r="M14" s="78" t="s">
        <v>104</v>
      </c>
      <c r="N14" s="77" t="s">
        <v>128</v>
      </c>
      <c r="O14" s="77">
        <v>24</v>
      </c>
      <c r="P14" s="78"/>
      <c r="Q14" s="78"/>
      <c r="R14" s="78"/>
      <c r="S14" s="78" t="s">
        <v>107</v>
      </c>
    </row>
    <row r="15" spans="1:1032" ht="35.25" x14ac:dyDescent="0.7">
      <c r="A15" s="78" t="s">
        <v>111</v>
      </c>
      <c r="B15" s="78" t="s">
        <v>112</v>
      </c>
      <c r="C15" s="78"/>
      <c r="D15" s="78" t="s">
        <v>112</v>
      </c>
      <c r="E15" s="77">
        <v>8</v>
      </c>
      <c r="F15" s="78"/>
      <c r="G15" s="78" t="s">
        <v>99</v>
      </c>
      <c r="H15" s="77" t="s">
        <v>129</v>
      </c>
      <c r="I15" s="77">
        <v>17</v>
      </c>
      <c r="J15" s="78" t="s">
        <v>114</v>
      </c>
      <c r="K15" s="78" t="s">
        <v>119</v>
      </c>
      <c r="L15" s="78" t="s">
        <v>130</v>
      </c>
      <c r="M15" s="78" t="s">
        <v>104</v>
      </c>
      <c r="N15" s="77" t="s">
        <v>131</v>
      </c>
      <c r="O15" s="77">
        <v>23</v>
      </c>
      <c r="P15" s="78"/>
      <c r="Q15" s="78"/>
      <c r="R15" s="78"/>
      <c r="S15" s="78" t="s">
        <v>107</v>
      </c>
    </row>
    <row r="16" spans="1:1032" ht="35.25" x14ac:dyDescent="0.7">
      <c r="A16" s="78" t="s">
        <v>111</v>
      </c>
      <c r="B16" s="78" t="s">
        <v>132</v>
      </c>
      <c r="C16" s="78"/>
      <c r="D16" s="78" t="s">
        <v>132</v>
      </c>
      <c r="E16" s="77">
        <v>8</v>
      </c>
      <c r="F16" s="78"/>
      <c r="G16" s="78" t="s">
        <v>99</v>
      </c>
      <c r="H16" s="77" t="s">
        <v>133</v>
      </c>
      <c r="I16" s="77">
        <v>17</v>
      </c>
      <c r="J16" s="78" t="s">
        <v>114</v>
      </c>
      <c r="K16" s="78" t="s">
        <v>119</v>
      </c>
      <c r="L16" s="78" t="s">
        <v>120</v>
      </c>
      <c r="M16" s="78" t="s">
        <v>104</v>
      </c>
      <c r="N16" s="77" t="s">
        <v>121</v>
      </c>
      <c r="O16" s="77">
        <v>23</v>
      </c>
      <c r="P16" s="78"/>
      <c r="Q16" s="78"/>
      <c r="R16" s="78"/>
      <c r="S16" s="78" t="s">
        <v>107</v>
      </c>
    </row>
    <row r="17" spans="1:19" ht="35.25" x14ac:dyDescent="0.7">
      <c r="A17" s="78" t="s">
        <v>111</v>
      </c>
      <c r="B17" s="78" t="s">
        <v>134</v>
      </c>
      <c r="C17" s="78"/>
      <c r="D17" s="78" t="s">
        <v>134</v>
      </c>
      <c r="E17" s="77">
        <v>6</v>
      </c>
      <c r="F17" s="78"/>
      <c r="G17" s="78" t="s">
        <v>99</v>
      </c>
      <c r="H17" s="77" t="s">
        <v>135</v>
      </c>
      <c r="I17" s="77">
        <v>17</v>
      </c>
      <c r="J17" s="78" t="s">
        <v>114</v>
      </c>
      <c r="K17" s="78" t="s">
        <v>136</v>
      </c>
      <c r="L17" s="78" t="s">
        <v>116</v>
      </c>
      <c r="M17" s="78" t="s">
        <v>104</v>
      </c>
      <c r="N17" s="77" t="s">
        <v>117</v>
      </c>
      <c r="O17" s="77">
        <v>21</v>
      </c>
      <c r="P17" s="78"/>
      <c r="Q17" s="78"/>
      <c r="R17" s="78"/>
      <c r="S17" s="78" t="s">
        <v>107</v>
      </c>
    </row>
    <row r="18" spans="1:19" ht="35.25" x14ac:dyDescent="0.7">
      <c r="A18" s="78" t="s">
        <v>111</v>
      </c>
      <c r="B18" s="78" t="s">
        <v>137</v>
      </c>
      <c r="C18" s="78"/>
      <c r="D18" s="78" t="s">
        <v>138</v>
      </c>
      <c r="E18" s="77">
        <v>15</v>
      </c>
      <c r="F18" s="78"/>
      <c r="G18" s="78" t="s">
        <v>99</v>
      </c>
      <c r="H18" s="77" t="s">
        <v>139</v>
      </c>
      <c r="I18" s="77">
        <v>23</v>
      </c>
      <c r="J18" s="78" t="s">
        <v>114</v>
      </c>
      <c r="K18" s="78" t="s">
        <v>102</v>
      </c>
      <c r="L18" s="78" t="s">
        <v>103</v>
      </c>
      <c r="M18" s="78" t="s">
        <v>58</v>
      </c>
      <c r="N18" s="77" t="s">
        <v>105</v>
      </c>
      <c r="O18" s="77">
        <v>21</v>
      </c>
      <c r="P18" s="78"/>
      <c r="Q18" s="78"/>
      <c r="R18" s="78"/>
      <c r="S18" s="78" t="s">
        <v>107</v>
      </c>
    </row>
    <row r="19" spans="1:19" ht="35.25" x14ac:dyDescent="0.7">
      <c r="A19" s="78" t="s">
        <v>111</v>
      </c>
      <c r="B19" s="78" t="s">
        <v>140</v>
      </c>
      <c r="C19" s="78"/>
      <c r="D19" s="78" t="s">
        <v>141</v>
      </c>
      <c r="E19" s="77">
        <v>13</v>
      </c>
      <c r="F19" s="78"/>
      <c r="G19" s="78" t="s">
        <v>99</v>
      </c>
      <c r="H19" s="77" t="s">
        <v>142</v>
      </c>
      <c r="I19" s="77">
        <v>17</v>
      </c>
      <c r="J19" s="78" t="s">
        <v>114</v>
      </c>
      <c r="K19" s="78" t="s">
        <v>136</v>
      </c>
      <c r="L19" s="78" t="s">
        <v>103</v>
      </c>
      <c r="M19" s="78" t="s">
        <v>58</v>
      </c>
      <c r="N19" s="77" t="s">
        <v>105</v>
      </c>
      <c r="O19" s="77">
        <v>21</v>
      </c>
      <c r="P19" s="78"/>
      <c r="Q19" s="78"/>
      <c r="R19" s="78"/>
      <c r="S19" s="78" t="s">
        <v>107</v>
      </c>
    </row>
    <row r="20" spans="1:19" ht="35.25" x14ac:dyDescent="0.7">
      <c r="A20" s="78" t="s">
        <v>111</v>
      </c>
      <c r="B20" s="78" t="s">
        <v>143</v>
      </c>
      <c r="C20" s="78"/>
      <c r="D20" s="78" t="s">
        <v>143</v>
      </c>
      <c r="E20" s="77">
        <v>8</v>
      </c>
      <c r="F20" s="78"/>
      <c r="G20" s="78" t="s">
        <v>99</v>
      </c>
      <c r="H20" s="77" t="s">
        <v>144</v>
      </c>
      <c r="I20" s="77">
        <v>17</v>
      </c>
      <c r="J20" s="78" t="s">
        <v>114</v>
      </c>
      <c r="K20" s="78" t="s">
        <v>115</v>
      </c>
      <c r="L20" s="78" t="s">
        <v>145</v>
      </c>
      <c r="M20" s="78" t="s">
        <v>104</v>
      </c>
      <c r="N20" s="77" t="s">
        <v>146</v>
      </c>
      <c r="O20" s="77">
        <v>23</v>
      </c>
      <c r="P20" s="78"/>
      <c r="Q20" s="78"/>
      <c r="R20" s="78"/>
      <c r="S20" s="78" t="s">
        <v>107</v>
      </c>
    </row>
    <row r="21" spans="1:19" ht="88.15" x14ac:dyDescent="0.7">
      <c r="A21" s="78" t="s">
        <v>96</v>
      </c>
      <c r="B21" s="78" t="s">
        <v>147</v>
      </c>
      <c r="C21" s="78" t="s">
        <v>148</v>
      </c>
      <c r="D21" s="77" t="s">
        <v>149</v>
      </c>
      <c r="E21" s="77">
        <v>53</v>
      </c>
      <c r="F21" s="78" t="s">
        <v>150</v>
      </c>
      <c r="G21" s="78" t="s">
        <v>99</v>
      </c>
      <c r="H21" s="78" t="s">
        <v>151</v>
      </c>
      <c r="I21" s="77">
        <v>1</v>
      </c>
      <c r="J21" s="78" t="s">
        <v>152</v>
      </c>
      <c r="K21" s="78" t="s">
        <v>153</v>
      </c>
      <c r="L21" s="78" t="s">
        <v>154</v>
      </c>
      <c r="M21" s="78" t="s">
        <v>58</v>
      </c>
      <c r="N21" s="77" t="s">
        <v>155</v>
      </c>
      <c r="O21" s="77">
        <v>41</v>
      </c>
      <c r="P21" s="78" t="s">
        <v>156</v>
      </c>
      <c r="Q21" s="78">
        <v>18</v>
      </c>
      <c r="R21" s="78"/>
      <c r="S21" s="78" t="s">
        <v>157</v>
      </c>
    </row>
    <row r="22" spans="1:19" ht="70.5" x14ac:dyDescent="0.7">
      <c r="A22" s="78" t="s">
        <v>96</v>
      </c>
      <c r="B22" s="78" t="s">
        <v>147</v>
      </c>
      <c r="C22" s="78" t="s">
        <v>158</v>
      </c>
      <c r="D22" s="77" t="s">
        <v>159</v>
      </c>
      <c r="E22" s="77">
        <v>47</v>
      </c>
      <c r="F22" s="78" t="s">
        <v>150</v>
      </c>
      <c r="G22" s="78" t="s">
        <v>99</v>
      </c>
      <c r="H22" s="78" t="s">
        <v>160</v>
      </c>
      <c r="I22" s="77">
        <v>1</v>
      </c>
      <c r="J22" s="78" t="s">
        <v>152</v>
      </c>
      <c r="K22" s="78" t="s">
        <v>161</v>
      </c>
      <c r="L22" s="78" t="s">
        <v>154</v>
      </c>
      <c r="M22" s="78" t="s">
        <v>58</v>
      </c>
      <c r="N22" s="77" t="s">
        <v>155</v>
      </c>
      <c r="O22" s="77">
        <v>41</v>
      </c>
      <c r="P22" s="78" t="s">
        <v>156</v>
      </c>
      <c r="Q22" s="78">
        <v>18</v>
      </c>
      <c r="R22" s="78"/>
      <c r="S22" s="78" t="s">
        <v>157</v>
      </c>
    </row>
    <row r="23" spans="1:19" ht="88.15" x14ac:dyDescent="0.7">
      <c r="A23" s="78" t="s">
        <v>96</v>
      </c>
      <c r="B23" s="78" t="s">
        <v>147</v>
      </c>
      <c r="C23" s="78" t="s">
        <v>162</v>
      </c>
      <c r="D23" s="77" t="s">
        <v>163</v>
      </c>
      <c r="E23" s="77">
        <v>50</v>
      </c>
      <c r="F23" s="78" t="s">
        <v>150</v>
      </c>
      <c r="G23" s="78" t="s">
        <v>99</v>
      </c>
      <c r="H23" s="78" t="s">
        <v>164</v>
      </c>
      <c r="I23" s="77">
        <v>5</v>
      </c>
      <c r="J23" s="78" t="s">
        <v>152</v>
      </c>
      <c r="K23" s="78" t="s">
        <v>153</v>
      </c>
      <c r="L23" s="78" t="s">
        <v>154</v>
      </c>
      <c r="M23" s="78" t="s">
        <v>165</v>
      </c>
      <c r="N23" s="77" t="s">
        <v>155</v>
      </c>
      <c r="O23" s="77">
        <v>41</v>
      </c>
      <c r="P23" s="78" t="s">
        <v>156</v>
      </c>
      <c r="Q23" s="78">
        <v>18</v>
      </c>
      <c r="R23" s="78"/>
      <c r="S23" s="78" t="s">
        <v>157</v>
      </c>
    </row>
    <row r="24" spans="1:19" ht="70.5" x14ac:dyDescent="0.7">
      <c r="A24" s="78" t="s">
        <v>96</v>
      </c>
      <c r="B24" s="78" t="s">
        <v>147</v>
      </c>
      <c r="C24" s="78" t="s">
        <v>166</v>
      </c>
      <c r="D24" s="77" t="s">
        <v>167</v>
      </c>
      <c r="E24" s="77">
        <v>38</v>
      </c>
      <c r="F24" s="78" t="s">
        <v>150</v>
      </c>
      <c r="G24" s="78" t="s">
        <v>99</v>
      </c>
      <c r="H24" s="78" t="s">
        <v>164</v>
      </c>
      <c r="I24" s="77">
        <v>5</v>
      </c>
      <c r="J24" s="78" t="s">
        <v>168</v>
      </c>
      <c r="K24" s="78" t="s">
        <v>169</v>
      </c>
      <c r="L24" s="78" t="s">
        <v>154</v>
      </c>
      <c r="M24" s="78" t="s">
        <v>170</v>
      </c>
      <c r="N24" s="77" t="s">
        <v>155</v>
      </c>
      <c r="O24" s="77">
        <v>41</v>
      </c>
      <c r="P24" s="78" t="s">
        <v>156</v>
      </c>
      <c r="Q24" s="78">
        <v>18</v>
      </c>
      <c r="R24" s="78"/>
      <c r="S24" s="78" t="s">
        <v>157</v>
      </c>
    </row>
    <row r="25" spans="1:19" ht="52.9" x14ac:dyDescent="0.7">
      <c r="A25" s="78" t="s">
        <v>96</v>
      </c>
      <c r="B25" s="78" t="s">
        <v>171</v>
      </c>
      <c r="C25" s="78"/>
      <c r="D25" s="78" t="s">
        <v>172</v>
      </c>
      <c r="E25" s="77">
        <v>13</v>
      </c>
      <c r="F25" s="78"/>
      <c r="G25" s="78" t="s">
        <v>99</v>
      </c>
      <c r="H25" s="77" t="s">
        <v>173</v>
      </c>
      <c r="I25" s="77">
        <v>21</v>
      </c>
      <c r="J25" s="78" t="s">
        <v>174</v>
      </c>
      <c r="K25" s="78" t="s">
        <v>175</v>
      </c>
      <c r="L25" s="78" t="s">
        <v>176</v>
      </c>
      <c r="M25" s="78" t="s">
        <v>177</v>
      </c>
      <c r="N25" s="77" t="s">
        <v>178</v>
      </c>
      <c r="O25" s="77">
        <v>37</v>
      </c>
      <c r="P25" s="78" t="s">
        <v>179</v>
      </c>
      <c r="Q25" s="78">
        <v>38</v>
      </c>
      <c r="R25" s="78"/>
      <c r="S25" s="78" t="s">
        <v>180</v>
      </c>
    </row>
    <row r="26" spans="1:19" ht="70.5" x14ac:dyDescent="0.7">
      <c r="A26" s="78" t="s">
        <v>96</v>
      </c>
      <c r="B26" s="78" t="s">
        <v>171</v>
      </c>
      <c r="C26" s="78"/>
      <c r="D26" s="78" t="s">
        <v>172</v>
      </c>
      <c r="E26" s="77">
        <v>13</v>
      </c>
      <c r="F26" s="78"/>
      <c r="G26" s="78" t="s">
        <v>99</v>
      </c>
      <c r="H26" s="77" t="s">
        <v>181</v>
      </c>
      <c r="I26" s="77">
        <v>21</v>
      </c>
      <c r="J26" s="78" t="s">
        <v>174</v>
      </c>
      <c r="K26" s="78" t="s">
        <v>175</v>
      </c>
      <c r="L26" s="78" t="s">
        <v>103</v>
      </c>
      <c r="M26" s="78" t="s">
        <v>177</v>
      </c>
      <c r="N26" s="77" t="s">
        <v>182</v>
      </c>
      <c r="O26" s="77">
        <v>48</v>
      </c>
      <c r="P26" s="78" t="s">
        <v>179</v>
      </c>
      <c r="Q26" s="78">
        <v>38</v>
      </c>
      <c r="R26" s="78"/>
      <c r="S26" s="78" t="s">
        <v>180</v>
      </c>
    </row>
    <row r="27" spans="1:19" ht="52.9" x14ac:dyDescent="0.7">
      <c r="A27" s="78" t="s">
        <v>96</v>
      </c>
      <c r="B27" s="78" t="s">
        <v>171</v>
      </c>
      <c r="C27" s="78"/>
      <c r="D27" s="78" t="s">
        <v>172</v>
      </c>
      <c r="E27" s="77">
        <v>13</v>
      </c>
      <c r="F27" s="78" t="s">
        <v>183</v>
      </c>
      <c r="G27" s="78" t="s">
        <v>99</v>
      </c>
      <c r="H27" s="77" t="s">
        <v>184</v>
      </c>
      <c r="I27" s="77">
        <v>27</v>
      </c>
      <c r="J27" s="78" t="s">
        <v>174</v>
      </c>
      <c r="K27" s="78" t="s">
        <v>161</v>
      </c>
      <c r="L27" s="78" t="s">
        <v>185</v>
      </c>
      <c r="M27" s="78" t="s">
        <v>177</v>
      </c>
      <c r="N27" s="77" t="s">
        <v>186</v>
      </c>
      <c r="O27" s="77">
        <v>37</v>
      </c>
      <c r="P27" s="78" t="s">
        <v>179</v>
      </c>
      <c r="Q27" s="78">
        <v>38</v>
      </c>
      <c r="R27" s="78"/>
      <c r="S27" s="78" t="s">
        <v>180</v>
      </c>
    </row>
    <row r="28" spans="1:19" ht="52.9" x14ac:dyDescent="0.7">
      <c r="A28" s="78" t="s">
        <v>111</v>
      </c>
      <c r="B28" s="78" t="s">
        <v>187</v>
      </c>
      <c r="C28" s="78"/>
      <c r="D28" s="78" t="s">
        <v>188</v>
      </c>
      <c r="E28" s="77">
        <v>25</v>
      </c>
      <c r="F28" s="78"/>
      <c r="G28" s="78" t="s">
        <v>99</v>
      </c>
      <c r="H28" s="78" t="s">
        <v>189</v>
      </c>
      <c r="I28" s="77">
        <v>10</v>
      </c>
      <c r="J28" s="78" t="s">
        <v>174</v>
      </c>
      <c r="K28" s="78">
        <v>15</v>
      </c>
      <c r="L28" s="78" t="s">
        <v>120</v>
      </c>
      <c r="M28" s="78" t="s">
        <v>177</v>
      </c>
      <c r="N28" s="77" t="s">
        <v>190</v>
      </c>
      <c r="O28" s="77">
        <v>39</v>
      </c>
      <c r="P28" s="78" t="s">
        <v>191</v>
      </c>
      <c r="Q28" s="78">
        <v>29</v>
      </c>
      <c r="R28" s="78">
        <v>15</v>
      </c>
      <c r="S28" s="78" t="s">
        <v>180</v>
      </c>
    </row>
    <row r="29" spans="1:19" ht="52.9" x14ac:dyDescent="0.7">
      <c r="A29" s="78" t="s">
        <v>111</v>
      </c>
      <c r="B29" s="78" t="s">
        <v>187</v>
      </c>
      <c r="C29" s="78"/>
      <c r="D29" s="78" t="s">
        <v>188</v>
      </c>
      <c r="E29" s="77">
        <v>25</v>
      </c>
      <c r="F29" s="78"/>
      <c r="G29" s="78" t="s">
        <v>99</v>
      </c>
      <c r="H29" s="78" t="s">
        <v>189</v>
      </c>
      <c r="I29" s="77">
        <v>10</v>
      </c>
      <c r="J29" s="78" t="s">
        <v>174</v>
      </c>
      <c r="K29" s="78">
        <v>15</v>
      </c>
      <c r="L29" s="78" t="s">
        <v>192</v>
      </c>
      <c r="M29" s="78" t="s">
        <v>177</v>
      </c>
      <c r="N29" s="77" t="s">
        <v>190</v>
      </c>
      <c r="O29" s="77">
        <v>39</v>
      </c>
      <c r="P29" s="78" t="s">
        <v>193</v>
      </c>
      <c r="Q29" s="78">
        <v>22</v>
      </c>
      <c r="R29" s="78">
        <v>15</v>
      </c>
      <c r="S29" s="78" t="s">
        <v>180</v>
      </c>
    </row>
    <row r="30" spans="1:19" ht="52.9" x14ac:dyDescent="0.7">
      <c r="A30" s="78" t="s">
        <v>111</v>
      </c>
      <c r="B30" s="78" t="s">
        <v>187</v>
      </c>
      <c r="C30" s="78"/>
      <c r="D30" s="78" t="s">
        <v>188</v>
      </c>
      <c r="E30" s="77">
        <v>25</v>
      </c>
      <c r="F30" s="78"/>
      <c r="G30" s="78" t="s">
        <v>99</v>
      </c>
      <c r="H30" s="78" t="s">
        <v>194</v>
      </c>
      <c r="I30" s="77">
        <v>10</v>
      </c>
      <c r="J30" s="78" t="s">
        <v>174</v>
      </c>
      <c r="K30" s="78">
        <v>9</v>
      </c>
      <c r="L30" s="78" t="s">
        <v>103</v>
      </c>
      <c r="M30" s="78" t="s">
        <v>177</v>
      </c>
      <c r="N30" s="77" t="s">
        <v>190</v>
      </c>
      <c r="O30" s="77">
        <v>39</v>
      </c>
      <c r="P30" s="78" t="s">
        <v>193</v>
      </c>
      <c r="Q30" s="78">
        <v>22</v>
      </c>
      <c r="R30" s="78">
        <v>9</v>
      </c>
      <c r="S30" s="78" t="s">
        <v>180</v>
      </c>
    </row>
    <row r="31" spans="1:19" ht="52.9" x14ac:dyDescent="0.7">
      <c r="A31" s="78" t="s">
        <v>111</v>
      </c>
      <c r="B31" s="78" t="s">
        <v>187</v>
      </c>
      <c r="C31" s="78"/>
      <c r="D31" s="78" t="s">
        <v>188</v>
      </c>
      <c r="E31" s="77">
        <v>25</v>
      </c>
      <c r="F31" s="78"/>
      <c r="G31" s="78" t="s">
        <v>99</v>
      </c>
      <c r="H31" s="78" t="s">
        <v>194</v>
      </c>
      <c r="I31" s="77">
        <v>10</v>
      </c>
      <c r="J31" s="78" t="s">
        <v>174</v>
      </c>
      <c r="K31" s="78">
        <v>12</v>
      </c>
      <c r="L31" s="78" t="s">
        <v>195</v>
      </c>
      <c r="M31" s="78" t="s">
        <v>177</v>
      </c>
      <c r="N31" s="77" t="s">
        <v>190</v>
      </c>
      <c r="O31" s="77">
        <v>39</v>
      </c>
      <c r="P31" s="78" t="s">
        <v>193</v>
      </c>
      <c r="Q31" s="78">
        <v>22</v>
      </c>
      <c r="R31" s="78">
        <v>12</v>
      </c>
      <c r="S31" s="78" t="s">
        <v>180</v>
      </c>
    </row>
    <row r="32" spans="1:19" ht="52.9" x14ac:dyDescent="0.7">
      <c r="A32" s="78" t="s">
        <v>111</v>
      </c>
      <c r="B32" s="78" t="s">
        <v>187</v>
      </c>
      <c r="C32" s="78"/>
      <c r="D32" s="78" t="s">
        <v>188</v>
      </c>
      <c r="E32" s="77">
        <v>25</v>
      </c>
      <c r="F32" s="78"/>
      <c r="G32" s="78" t="s">
        <v>99</v>
      </c>
      <c r="H32" s="78" t="s">
        <v>194</v>
      </c>
      <c r="I32" s="77">
        <v>10</v>
      </c>
      <c r="J32" s="78" t="s">
        <v>174</v>
      </c>
      <c r="K32" s="78">
        <v>15</v>
      </c>
      <c r="L32" s="78" t="s">
        <v>196</v>
      </c>
      <c r="M32" s="78" t="s">
        <v>177</v>
      </c>
      <c r="N32" s="77" t="s">
        <v>190</v>
      </c>
      <c r="O32" s="77">
        <v>39</v>
      </c>
      <c r="P32" s="78" t="s">
        <v>193</v>
      </c>
      <c r="Q32" s="78">
        <v>22</v>
      </c>
      <c r="R32" s="78">
        <v>15</v>
      </c>
      <c r="S32" s="78" t="s">
        <v>180</v>
      </c>
    </row>
    <row r="33" spans="1:19" ht="52.9" x14ac:dyDescent="0.7">
      <c r="A33" s="78" t="s">
        <v>111</v>
      </c>
      <c r="B33" s="78" t="s">
        <v>187</v>
      </c>
      <c r="C33" s="78"/>
      <c r="D33" s="78" t="s">
        <v>188</v>
      </c>
      <c r="E33" s="77">
        <v>25</v>
      </c>
      <c r="F33" s="78"/>
      <c r="G33" s="78" t="s">
        <v>99</v>
      </c>
      <c r="H33" s="78" t="s">
        <v>197</v>
      </c>
      <c r="I33" s="77">
        <v>10</v>
      </c>
      <c r="J33" s="78" t="s">
        <v>174</v>
      </c>
      <c r="K33" s="78">
        <v>15</v>
      </c>
      <c r="L33" s="78" t="s">
        <v>198</v>
      </c>
      <c r="M33" s="78" t="s">
        <v>177</v>
      </c>
      <c r="N33" s="77" t="s">
        <v>190</v>
      </c>
      <c r="O33" s="77">
        <v>39</v>
      </c>
      <c r="P33" s="78" t="s">
        <v>193</v>
      </c>
      <c r="Q33" s="78">
        <v>22</v>
      </c>
      <c r="R33" s="78">
        <v>15</v>
      </c>
      <c r="S33" s="78" t="s">
        <v>180</v>
      </c>
    </row>
    <row r="34" spans="1:19" ht="88.15" x14ac:dyDescent="0.7">
      <c r="A34" s="78" t="s">
        <v>96</v>
      </c>
      <c r="B34" s="78" t="s">
        <v>199</v>
      </c>
      <c r="C34" s="78"/>
      <c r="D34" s="78" t="s">
        <v>200</v>
      </c>
      <c r="E34" s="77">
        <v>17</v>
      </c>
      <c r="F34" s="78"/>
      <c r="G34" s="78"/>
      <c r="H34" s="78"/>
      <c r="I34" s="77"/>
      <c r="J34" s="78" t="s">
        <v>174</v>
      </c>
      <c r="K34" s="78" t="s">
        <v>169</v>
      </c>
      <c r="L34" s="78" t="s">
        <v>201</v>
      </c>
      <c r="M34" s="78" t="s">
        <v>202</v>
      </c>
      <c r="N34" s="77" t="s">
        <v>203</v>
      </c>
      <c r="O34" s="77">
        <v>42</v>
      </c>
      <c r="P34" s="77" t="s">
        <v>204</v>
      </c>
      <c r="Q34" s="78">
        <v>43</v>
      </c>
      <c r="R34" s="78">
        <v>157</v>
      </c>
      <c r="S34" s="78"/>
    </row>
    <row r="35" spans="1:19" ht="88.15" x14ac:dyDescent="0.7">
      <c r="A35" s="78" t="s">
        <v>96</v>
      </c>
      <c r="B35" s="78" t="s">
        <v>199</v>
      </c>
      <c r="C35" s="78"/>
      <c r="D35" s="78" t="s">
        <v>200</v>
      </c>
      <c r="E35" s="77">
        <v>17</v>
      </c>
      <c r="F35" s="78"/>
      <c r="G35" s="78"/>
      <c r="H35" s="78"/>
      <c r="I35" s="77"/>
      <c r="J35" s="78" t="s">
        <v>174</v>
      </c>
      <c r="K35" s="78" t="s">
        <v>169</v>
      </c>
      <c r="L35" s="78" t="s">
        <v>205</v>
      </c>
      <c r="M35" s="78" t="s">
        <v>202</v>
      </c>
      <c r="N35" s="77" t="s">
        <v>203</v>
      </c>
      <c r="O35" s="77">
        <v>42</v>
      </c>
      <c r="P35" s="77" t="s">
        <v>204</v>
      </c>
      <c r="Q35" s="78">
        <v>43</v>
      </c>
      <c r="R35" s="78">
        <v>159</v>
      </c>
      <c r="S35" s="78"/>
    </row>
    <row r="36" spans="1:19" ht="88.15" x14ac:dyDescent="0.7">
      <c r="A36" s="78" t="s">
        <v>49</v>
      </c>
      <c r="B36" s="78" t="s">
        <v>206</v>
      </c>
      <c r="C36" s="78"/>
      <c r="D36" s="78" t="s">
        <v>207</v>
      </c>
      <c r="E36" s="77">
        <v>35</v>
      </c>
      <c r="F36" s="78" t="s">
        <v>208</v>
      </c>
      <c r="G36" s="78" t="s">
        <v>99</v>
      </c>
      <c r="H36" s="77" t="s">
        <v>209</v>
      </c>
      <c r="I36" s="77">
        <v>20</v>
      </c>
      <c r="J36" s="78" t="s">
        <v>174</v>
      </c>
      <c r="K36" s="78" t="s">
        <v>210</v>
      </c>
      <c r="L36" s="78" t="s">
        <v>211</v>
      </c>
      <c r="M36" s="78" t="s">
        <v>58</v>
      </c>
      <c r="N36" s="77" t="s">
        <v>212</v>
      </c>
      <c r="O36" s="77">
        <v>49</v>
      </c>
      <c r="P36" s="77" t="s">
        <v>213</v>
      </c>
      <c r="Q36" s="78">
        <v>35</v>
      </c>
      <c r="R36" s="78">
        <v>209</v>
      </c>
      <c r="S36" s="78" t="s">
        <v>180</v>
      </c>
    </row>
    <row r="37" spans="1:19" ht="88.15" x14ac:dyDescent="0.7">
      <c r="A37" s="78" t="s">
        <v>49</v>
      </c>
      <c r="B37" s="78" t="s">
        <v>206</v>
      </c>
      <c r="C37" s="78"/>
      <c r="D37" s="78" t="s">
        <v>207</v>
      </c>
      <c r="E37" s="77">
        <v>35</v>
      </c>
      <c r="F37" s="78" t="s">
        <v>208</v>
      </c>
      <c r="G37" s="78" t="s">
        <v>99</v>
      </c>
      <c r="H37" s="77" t="s">
        <v>214</v>
      </c>
      <c r="I37" s="77">
        <v>16</v>
      </c>
      <c r="J37" s="78" t="s">
        <v>174</v>
      </c>
      <c r="K37" s="78" t="s">
        <v>215</v>
      </c>
      <c r="L37" s="78" t="s">
        <v>216</v>
      </c>
      <c r="M37" s="78" t="s">
        <v>58</v>
      </c>
      <c r="N37" s="77" t="s">
        <v>217</v>
      </c>
      <c r="O37" s="77">
        <v>49</v>
      </c>
      <c r="P37" s="77" t="s">
        <v>213</v>
      </c>
      <c r="Q37" s="78">
        <v>35</v>
      </c>
      <c r="R37" s="78">
        <v>189</v>
      </c>
      <c r="S37" s="78" t="s">
        <v>180</v>
      </c>
    </row>
    <row r="38" spans="1:19" ht="88.15" x14ac:dyDescent="0.7">
      <c r="A38" s="78" t="s">
        <v>49</v>
      </c>
      <c r="B38" s="78" t="s">
        <v>206</v>
      </c>
      <c r="C38" s="78"/>
      <c r="D38" s="78" t="s">
        <v>207</v>
      </c>
      <c r="E38" s="77">
        <v>35</v>
      </c>
      <c r="F38" s="78" t="s">
        <v>208</v>
      </c>
      <c r="G38" s="78" t="s">
        <v>99</v>
      </c>
      <c r="H38" s="77" t="s">
        <v>218</v>
      </c>
      <c r="I38" s="77">
        <v>17</v>
      </c>
      <c r="J38" s="78" t="s">
        <v>174</v>
      </c>
      <c r="K38" s="78" t="s">
        <v>215</v>
      </c>
      <c r="L38" s="78" t="s">
        <v>219</v>
      </c>
      <c r="M38" s="78" t="s">
        <v>58</v>
      </c>
      <c r="N38" s="77" t="s">
        <v>220</v>
      </c>
      <c r="O38" s="77">
        <v>49</v>
      </c>
      <c r="P38" s="77" t="s">
        <v>213</v>
      </c>
      <c r="Q38" s="78">
        <v>35</v>
      </c>
      <c r="R38" s="78">
        <v>189</v>
      </c>
      <c r="S38" s="78" t="s">
        <v>180</v>
      </c>
    </row>
    <row r="39" spans="1:19" ht="88.15" x14ac:dyDescent="0.7">
      <c r="A39" s="78" t="s">
        <v>49</v>
      </c>
      <c r="B39" s="78" t="s">
        <v>206</v>
      </c>
      <c r="C39" s="78"/>
      <c r="D39" s="78" t="s">
        <v>207</v>
      </c>
      <c r="E39" s="77">
        <v>35</v>
      </c>
      <c r="F39" s="78" t="s">
        <v>208</v>
      </c>
      <c r="G39" s="78" t="s">
        <v>99</v>
      </c>
      <c r="H39" s="77" t="s">
        <v>221</v>
      </c>
      <c r="I39" s="77">
        <v>16</v>
      </c>
      <c r="J39" s="78" t="s">
        <v>174</v>
      </c>
      <c r="K39" s="78" t="s">
        <v>215</v>
      </c>
      <c r="L39" s="78" t="s">
        <v>222</v>
      </c>
      <c r="M39" s="78" t="s">
        <v>58</v>
      </c>
      <c r="N39" s="77" t="s">
        <v>223</v>
      </c>
      <c r="O39" s="77">
        <v>49</v>
      </c>
      <c r="P39" s="77" t="s">
        <v>213</v>
      </c>
      <c r="Q39" s="78">
        <v>35</v>
      </c>
      <c r="R39" s="78">
        <v>188</v>
      </c>
      <c r="S39" s="78" t="s">
        <v>180</v>
      </c>
    </row>
    <row r="40" spans="1:19" ht="88.15" x14ac:dyDescent="0.7">
      <c r="A40" s="78" t="s">
        <v>49</v>
      </c>
      <c r="B40" s="78" t="s">
        <v>206</v>
      </c>
      <c r="C40" s="78"/>
      <c r="D40" s="78" t="s">
        <v>207</v>
      </c>
      <c r="E40" s="77">
        <v>35</v>
      </c>
      <c r="F40" s="78" t="s">
        <v>208</v>
      </c>
      <c r="G40" s="78" t="s">
        <v>99</v>
      </c>
      <c r="H40" s="77" t="s">
        <v>224</v>
      </c>
      <c r="I40" s="77">
        <v>17</v>
      </c>
      <c r="J40" s="78" t="s">
        <v>174</v>
      </c>
      <c r="K40" s="78" t="s">
        <v>215</v>
      </c>
      <c r="L40" s="78" t="s">
        <v>225</v>
      </c>
      <c r="M40" s="78" t="s">
        <v>58</v>
      </c>
      <c r="N40" s="77" t="s">
        <v>226</v>
      </c>
      <c r="O40" s="77">
        <v>49</v>
      </c>
      <c r="P40" s="77" t="s">
        <v>213</v>
      </c>
      <c r="Q40" s="78">
        <v>35</v>
      </c>
      <c r="R40" s="78">
        <v>189</v>
      </c>
      <c r="S40" s="78" t="s">
        <v>180</v>
      </c>
    </row>
    <row r="41" spans="1:19" ht="88.15" x14ac:dyDescent="0.7">
      <c r="A41" s="78" t="s">
        <v>49</v>
      </c>
      <c r="B41" s="78" t="s">
        <v>206</v>
      </c>
      <c r="C41" s="78"/>
      <c r="D41" s="78" t="s">
        <v>207</v>
      </c>
      <c r="E41" s="77">
        <v>35</v>
      </c>
      <c r="F41" s="78" t="s">
        <v>208</v>
      </c>
      <c r="G41" s="78" t="s">
        <v>99</v>
      </c>
      <c r="H41" s="77" t="s">
        <v>227</v>
      </c>
      <c r="I41" s="77">
        <v>16</v>
      </c>
      <c r="J41" s="78" t="s">
        <v>174</v>
      </c>
      <c r="K41" s="78" t="s">
        <v>215</v>
      </c>
      <c r="L41" s="78" t="s">
        <v>196</v>
      </c>
      <c r="M41" s="78" t="s">
        <v>58</v>
      </c>
      <c r="N41" s="77" t="s">
        <v>228</v>
      </c>
      <c r="O41" s="77">
        <v>49</v>
      </c>
      <c r="P41" s="77" t="s">
        <v>213</v>
      </c>
      <c r="Q41" s="78">
        <v>35</v>
      </c>
      <c r="R41" s="78">
        <v>196</v>
      </c>
      <c r="S41" s="78" t="s">
        <v>180</v>
      </c>
    </row>
    <row r="42" spans="1:19" ht="88.15" x14ac:dyDescent="0.7">
      <c r="A42" s="78" t="s">
        <v>49</v>
      </c>
      <c r="B42" s="78" t="s">
        <v>206</v>
      </c>
      <c r="C42" s="78"/>
      <c r="D42" s="78" t="s">
        <v>207</v>
      </c>
      <c r="E42" s="77">
        <v>35</v>
      </c>
      <c r="F42" s="78" t="s">
        <v>208</v>
      </c>
      <c r="G42" s="78" t="s">
        <v>99</v>
      </c>
      <c r="H42" s="77" t="s">
        <v>229</v>
      </c>
      <c r="I42" s="77">
        <v>17</v>
      </c>
      <c r="J42" s="78" t="s">
        <v>174</v>
      </c>
      <c r="K42" s="78" t="s">
        <v>215</v>
      </c>
      <c r="L42" s="78" t="s">
        <v>230</v>
      </c>
      <c r="M42" s="78" t="s">
        <v>58</v>
      </c>
      <c r="N42" s="77" t="s">
        <v>231</v>
      </c>
      <c r="O42" s="77">
        <v>49</v>
      </c>
      <c r="P42" s="77" t="s">
        <v>213</v>
      </c>
      <c r="Q42" s="78">
        <v>35</v>
      </c>
      <c r="R42" s="78">
        <v>189</v>
      </c>
      <c r="S42" s="78" t="s">
        <v>180</v>
      </c>
    </row>
    <row r="43" spans="1:19" ht="88.15" x14ac:dyDescent="0.7">
      <c r="A43" s="78" t="s">
        <v>49</v>
      </c>
      <c r="B43" s="78" t="s">
        <v>206</v>
      </c>
      <c r="C43" s="78"/>
      <c r="D43" s="78" t="s">
        <v>207</v>
      </c>
      <c r="E43" s="77">
        <v>35</v>
      </c>
      <c r="F43" s="78" t="s">
        <v>208</v>
      </c>
      <c r="G43" s="78" t="s">
        <v>99</v>
      </c>
      <c r="H43" s="77" t="s">
        <v>232</v>
      </c>
      <c r="I43" s="77">
        <v>16</v>
      </c>
      <c r="J43" s="78" t="s">
        <v>174</v>
      </c>
      <c r="K43" s="78" t="s">
        <v>215</v>
      </c>
      <c r="L43" s="78" t="s">
        <v>233</v>
      </c>
      <c r="M43" s="78" t="s">
        <v>58</v>
      </c>
      <c r="N43" s="77" t="s">
        <v>234</v>
      </c>
      <c r="O43" s="77">
        <v>49</v>
      </c>
      <c r="P43" s="77" t="s">
        <v>213</v>
      </c>
      <c r="Q43" s="78">
        <v>35</v>
      </c>
      <c r="R43" s="78">
        <v>188</v>
      </c>
      <c r="S43" s="78" t="s">
        <v>180</v>
      </c>
    </row>
    <row r="44" spans="1:19" ht="88.15" x14ac:dyDescent="0.7">
      <c r="A44" s="78" t="s">
        <v>49</v>
      </c>
      <c r="B44" s="78" t="s">
        <v>206</v>
      </c>
      <c r="C44" s="78"/>
      <c r="D44" s="78" t="s">
        <v>207</v>
      </c>
      <c r="E44" s="77">
        <v>35</v>
      </c>
      <c r="F44" s="78" t="s">
        <v>208</v>
      </c>
      <c r="G44" s="78" t="s">
        <v>99</v>
      </c>
      <c r="H44" s="77" t="s">
        <v>235</v>
      </c>
      <c r="I44" s="77">
        <v>17</v>
      </c>
      <c r="J44" s="78" t="s">
        <v>174</v>
      </c>
      <c r="K44" s="78" t="s">
        <v>215</v>
      </c>
      <c r="L44" s="78" t="s">
        <v>236</v>
      </c>
      <c r="M44" s="78" t="s">
        <v>58</v>
      </c>
      <c r="N44" s="77" t="s">
        <v>237</v>
      </c>
      <c r="O44" s="77">
        <v>49</v>
      </c>
      <c r="P44" s="77" t="s">
        <v>213</v>
      </c>
      <c r="Q44" s="78">
        <v>35</v>
      </c>
      <c r="R44" s="78">
        <v>192</v>
      </c>
      <c r="S44" s="78" t="s">
        <v>180</v>
      </c>
    </row>
    <row r="45" spans="1:19" ht="88.15" x14ac:dyDescent="0.7">
      <c r="A45" s="78" t="s">
        <v>49</v>
      </c>
      <c r="B45" s="78" t="s">
        <v>206</v>
      </c>
      <c r="C45" s="78"/>
      <c r="D45" s="78" t="s">
        <v>207</v>
      </c>
      <c r="E45" s="77">
        <v>35</v>
      </c>
      <c r="F45" s="78" t="s">
        <v>208</v>
      </c>
      <c r="G45" s="78" t="s">
        <v>99</v>
      </c>
      <c r="H45" s="77" t="s">
        <v>238</v>
      </c>
      <c r="I45" s="77">
        <v>16</v>
      </c>
      <c r="J45" s="78" t="s">
        <v>174</v>
      </c>
      <c r="K45" s="78" t="s">
        <v>215</v>
      </c>
      <c r="L45" s="78" t="s">
        <v>195</v>
      </c>
      <c r="M45" s="78" t="s">
        <v>58</v>
      </c>
      <c r="N45" s="77" t="s">
        <v>239</v>
      </c>
      <c r="O45" s="77">
        <v>49</v>
      </c>
      <c r="P45" s="77" t="s">
        <v>213</v>
      </c>
      <c r="Q45" s="78">
        <v>35</v>
      </c>
      <c r="R45" s="78">
        <v>191</v>
      </c>
      <c r="S45" s="78" t="s">
        <v>180</v>
      </c>
    </row>
    <row r="46" spans="1:19" ht="88.15" x14ac:dyDescent="0.7">
      <c r="A46" s="78" t="s">
        <v>49</v>
      </c>
      <c r="B46" s="78" t="s">
        <v>206</v>
      </c>
      <c r="C46" s="78"/>
      <c r="D46" s="78" t="s">
        <v>207</v>
      </c>
      <c r="E46" s="77">
        <v>35</v>
      </c>
      <c r="F46" s="78" t="s">
        <v>208</v>
      </c>
      <c r="G46" s="78" t="s">
        <v>99</v>
      </c>
      <c r="H46" s="77" t="s">
        <v>240</v>
      </c>
      <c r="I46" s="77">
        <v>17</v>
      </c>
      <c r="J46" s="78" t="s">
        <v>174</v>
      </c>
      <c r="K46" s="78" t="s">
        <v>215</v>
      </c>
      <c r="L46" s="78" t="s">
        <v>192</v>
      </c>
      <c r="M46" s="78" t="s">
        <v>58</v>
      </c>
      <c r="N46" s="77" t="s">
        <v>241</v>
      </c>
      <c r="O46" s="77">
        <v>49</v>
      </c>
      <c r="P46" s="77" t="s">
        <v>213</v>
      </c>
      <c r="Q46" s="78">
        <v>35</v>
      </c>
      <c r="R46" s="78">
        <v>190</v>
      </c>
      <c r="S46" s="78" t="s">
        <v>180</v>
      </c>
    </row>
    <row r="47" spans="1:19" x14ac:dyDescent="0.7">
      <c r="A47" s="20"/>
      <c r="B47" s="20"/>
      <c r="C47" s="20"/>
      <c r="D47" s="20"/>
      <c r="E47" s="19" t="str">
        <f t="shared" ref="E47:E62" si="0">IF(LEN(D47)=0,"",LEN(D47))</f>
        <v/>
      </c>
      <c r="F47" s="20"/>
      <c r="G47" s="20"/>
      <c r="H47" s="20"/>
      <c r="I47" s="19" t="str">
        <f t="shared" ref="I47:I62" si="1">IF(LEN(H47)=0,"",LEN(H47))</f>
        <v/>
      </c>
      <c r="J47" s="20"/>
      <c r="K47" s="20"/>
      <c r="L47" s="20"/>
      <c r="M47" s="20"/>
      <c r="N47" s="20"/>
      <c r="O47" s="19" t="str">
        <f t="shared" ref="O47:O61" si="2">IF(LEN(N47)=0,"",LEN(N47))</f>
        <v/>
      </c>
      <c r="P47" s="20"/>
      <c r="Q47" s="20"/>
      <c r="R47" s="20"/>
      <c r="S47" s="20"/>
    </row>
    <row r="48" spans="1:19" x14ac:dyDescent="0.7">
      <c r="A48" s="20"/>
      <c r="B48" s="20"/>
      <c r="C48" s="20"/>
      <c r="D48" s="20"/>
      <c r="E48" s="19" t="str">
        <f t="shared" si="0"/>
        <v/>
      </c>
      <c r="F48" s="20"/>
      <c r="G48" s="20"/>
      <c r="H48" s="20"/>
      <c r="I48" s="19" t="str">
        <f t="shared" si="1"/>
        <v/>
      </c>
      <c r="J48" s="20"/>
      <c r="K48" s="20"/>
      <c r="L48" s="20"/>
      <c r="M48" s="20"/>
      <c r="N48" s="20"/>
      <c r="O48" s="19" t="str">
        <f t="shared" si="2"/>
        <v/>
      </c>
      <c r="P48" s="20"/>
      <c r="Q48" s="20"/>
      <c r="R48" s="20"/>
      <c r="S48" s="20"/>
    </row>
    <row r="49" spans="1:19" x14ac:dyDescent="0.7">
      <c r="A49" s="20"/>
      <c r="B49" s="20"/>
      <c r="C49" s="20"/>
      <c r="D49" s="20"/>
      <c r="E49" s="19" t="str">
        <f t="shared" si="0"/>
        <v/>
      </c>
      <c r="F49" s="20"/>
      <c r="G49" s="20"/>
      <c r="H49" s="20"/>
      <c r="I49" s="19" t="str">
        <f t="shared" si="1"/>
        <v/>
      </c>
      <c r="J49" s="20"/>
      <c r="K49" s="20"/>
      <c r="L49" s="20"/>
      <c r="M49" s="20"/>
      <c r="N49" s="20"/>
      <c r="O49" s="19" t="str">
        <f t="shared" si="2"/>
        <v/>
      </c>
      <c r="P49" s="20"/>
      <c r="Q49" s="20"/>
      <c r="R49" s="20"/>
      <c r="S49" s="20"/>
    </row>
    <row r="50" spans="1:19" x14ac:dyDescent="0.7">
      <c r="A50" s="20"/>
      <c r="B50" s="20"/>
      <c r="C50" s="20"/>
      <c r="D50" s="20"/>
      <c r="E50" s="19" t="str">
        <f t="shared" si="0"/>
        <v/>
      </c>
      <c r="F50" s="20"/>
      <c r="G50" s="20"/>
      <c r="H50" s="20"/>
      <c r="I50" s="19" t="str">
        <f t="shared" si="1"/>
        <v/>
      </c>
      <c r="J50" s="20"/>
      <c r="K50" s="20"/>
      <c r="L50" s="20"/>
      <c r="M50" s="20"/>
      <c r="N50" s="20"/>
      <c r="O50" s="19" t="str">
        <f t="shared" si="2"/>
        <v/>
      </c>
      <c r="P50" s="20"/>
      <c r="Q50" s="20"/>
      <c r="R50" s="20"/>
      <c r="S50" s="20"/>
    </row>
    <row r="51" spans="1:19" x14ac:dyDescent="0.7">
      <c r="A51" s="20"/>
      <c r="B51" s="20"/>
      <c r="C51" s="20"/>
      <c r="D51" s="20"/>
      <c r="E51" s="19" t="str">
        <f t="shared" si="0"/>
        <v/>
      </c>
      <c r="F51" s="20"/>
      <c r="G51" s="20"/>
      <c r="H51" s="20"/>
      <c r="I51" s="19" t="str">
        <f t="shared" si="1"/>
        <v/>
      </c>
      <c r="J51" s="20"/>
      <c r="K51" s="20"/>
      <c r="L51" s="20"/>
      <c r="M51" s="20"/>
      <c r="N51" s="20"/>
      <c r="O51" s="19" t="str">
        <f t="shared" si="2"/>
        <v/>
      </c>
      <c r="P51" s="20"/>
      <c r="Q51" s="20"/>
      <c r="R51" s="20"/>
      <c r="S51" s="20"/>
    </row>
    <row r="52" spans="1:19" x14ac:dyDescent="0.7">
      <c r="A52" s="20"/>
      <c r="B52" s="20"/>
      <c r="C52" s="20"/>
      <c r="D52" s="20"/>
      <c r="E52" s="19" t="str">
        <f t="shared" si="0"/>
        <v/>
      </c>
      <c r="F52" s="20"/>
      <c r="G52" s="20"/>
      <c r="H52" s="20"/>
      <c r="I52" s="19" t="str">
        <f t="shared" si="1"/>
        <v/>
      </c>
      <c r="J52" s="20"/>
      <c r="K52" s="20"/>
      <c r="L52" s="20"/>
      <c r="M52" s="20"/>
      <c r="N52" s="20"/>
      <c r="O52" s="19" t="str">
        <f t="shared" si="2"/>
        <v/>
      </c>
      <c r="P52" s="20"/>
      <c r="Q52" s="20"/>
      <c r="R52" s="20"/>
      <c r="S52" s="20"/>
    </row>
    <row r="53" spans="1:19" x14ac:dyDescent="0.7">
      <c r="A53" s="20"/>
      <c r="B53" s="20"/>
      <c r="C53" s="20"/>
      <c r="D53" s="20"/>
      <c r="E53" s="19" t="str">
        <f t="shared" si="0"/>
        <v/>
      </c>
      <c r="F53" s="20"/>
      <c r="G53" s="20"/>
      <c r="H53" s="20"/>
      <c r="I53" s="19" t="str">
        <f t="shared" si="1"/>
        <v/>
      </c>
      <c r="J53" s="20"/>
      <c r="K53" s="20"/>
      <c r="L53" s="20"/>
      <c r="M53" s="20"/>
      <c r="N53" s="20"/>
      <c r="O53" s="19" t="str">
        <f t="shared" si="2"/>
        <v/>
      </c>
      <c r="P53" s="20"/>
      <c r="Q53" s="20"/>
      <c r="R53" s="20"/>
      <c r="S53" s="20"/>
    </row>
    <row r="54" spans="1:19" x14ac:dyDescent="0.7">
      <c r="A54" s="20"/>
      <c r="B54" s="20"/>
      <c r="C54" s="20"/>
      <c r="D54" s="20"/>
      <c r="E54" s="19" t="str">
        <f t="shared" si="0"/>
        <v/>
      </c>
      <c r="F54" s="20"/>
      <c r="G54" s="20"/>
      <c r="H54" s="20"/>
      <c r="I54" s="19" t="str">
        <f t="shared" si="1"/>
        <v/>
      </c>
      <c r="J54" s="20"/>
      <c r="K54" s="20"/>
      <c r="L54" s="20"/>
      <c r="M54" s="20"/>
      <c r="N54" s="20"/>
      <c r="O54" s="19" t="str">
        <f t="shared" si="2"/>
        <v/>
      </c>
      <c r="P54" s="20"/>
      <c r="Q54" s="20"/>
      <c r="R54" s="20"/>
      <c r="S54" s="20"/>
    </row>
    <row r="55" spans="1:19" x14ac:dyDescent="0.7">
      <c r="A55" s="20"/>
      <c r="B55" s="20"/>
      <c r="C55" s="20"/>
      <c r="D55" s="20"/>
      <c r="E55" s="19" t="str">
        <f t="shared" si="0"/>
        <v/>
      </c>
      <c r="F55" s="20"/>
      <c r="G55" s="20"/>
      <c r="H55" s="20"/>
      <c r="I55" s="19" t="str">
        <f t="shared" si="1"/>
        <v/>
      </c>
      <c r="J55" s="20"/>
      <c r="K55" s="20"/>
      <c r="L55" s="20"/>
      <c r="M55" s="20"/>
      <c r="N55" s="20"/>
      <c r="O55" s="19" t="str">
        <f t="shared" si="2"/>
        <v/>
      </c>
      <c r="P55" s="20"/>
      <c r="Q55" s="20"/>
      <c r="R55" s="20"/>
      <c r="S55" s="20"/>
    </row>
    <row r="56" spans="1:19" x14ac:dyDescent="0.7">
      <c r="A56" s="20"/>
      <c r="B56" s="20"/>
      <c r="C56" s="20"/>
      <c r="D56" s="20"/>
      <c r="E56" s="19" t="str">
        <f t="shared" si="0"/>
        <v/>
      </c>
      <c r="F56" s="20"/>
      <c r="G56" s="20"/>
      <c r="H56" s="20"/>
      <c r="I56" s="19" t="str">
        <f t="shared" si="1"/>
        <v/>
      </c>
      <c r="J56" s="20"/>
      <c r="K56" s="20"/>
      <c r="L56" s="20"/>
      <c r="M56" s="20"/>
      <c r="N56" s="20"/>
      <c r="O56" s="19" t="str">
        <f t="shared" si="2"/>
        <v/>
      </c>
      <c r="P56" s="20"/>
      <c r="Q56" s="20"/>
      <c r="R56" s="20"/>
      <c r="S56" s="20"/>
    </row>
    <row r="57" spans="1:19" x14ac:dyDescent="0.7">
      <c r="A57" s="20"/>
      <c r="B57" s="20"/>
      <c r="C57" s="20"/>
      <c r="D57" s="20"/>
      <c r="E57" s="19" t="str">
        <f t="shared" si="0"/>
        <v/>
      </c>
      <c r="F57" s="20"/>
      <c r="G57" s="20"/>
      <c r="H57" s="20"/>
      <c r="I57" s="19" t="str">
        <f t="shared" si="1"/>
        <v/>
      </c>
      <c r="J57" s="20"/>
      <c r="K57" s="20"/>
      <c r="L57" s="20"/>
      <c r="M57" s="20"/>
      <c r="N57" s="20"/>
      <c r="O57" s="19" t="str">
        <f t="shared" si="2"/>
        <v/>
      </c>
      <c r="P57" s="20"/>
      <c r="Q57" s="20"/>
      <c r="R57" s="20"/>
      <c r="S57" s="20"/>
    </row>
    <row r="58" spans="1:19" x14ac:dyDescent="0.7">
      <c r="A58" s="20"/>
      <c r="B58" s="20"/>
      <c r="C58" s="20"/>
      <c r="D58" s="20"/>
      <c r="E58" s="19" t="str">
        <f t="shared" si="0"/>
        <v/>
      </c>
      <c r="F58" s="20"/>
      <c r="G58" s="20"/>
      <c r="H58" s="20"/>
      <c r="I58" s="19" t="str">
        <f t="shared" si="1"/>
        <v/>
      </c>
      <c r="J58" s="20"/>
      <c r="K58" s="20"/>
      <c r="L58" s="20"/>
      <c r="M58" s="20"/>
      <c r="N58" s="20"/>
      <c r="O58" s="19" t="str">
        <f t="shared" si="2"/>
        <v/>
      </c>
      <c r="P58" s="20"/>
      <c r="Q58" s="20"/>
      <c r="R58" s="20"/>
      <c r="S58" s="20"/>
    </row>
    <row r="59" spans="1:19" x14ac:dyDescent="0.7">
      <c r="A59" s="20"/>
      <c r="B59" s="20"/>
      <c r="C59" s="20"/>
      <c r="D59" s="20"/>
      <c r="E59" s="19" t="str">
        <f t="shared" si="0"/>
        <v/>
      </c>
      <c r="F59" s="20"/>
      <c r="G59" s="20"/>
      <c r="H59" s="20"/>
      <c r="I59" s="19" t="str">
        <f t="shared" si="1"/>
        <v/>
      </c>
      <c r="J59" s="20"/>
      <c r="K59" s="20"/>
      <c r="L59" s="20"/>
      <c r="M59" s="20"/>
      <c r="N59" s="20"/>
      <c r="O59" s="19" t="str">
        <f t="shared" si="2"/>
        <v/>
      </c>
      <c r="P59" s="20"/>
      <c r="Q59" s="20"/>
      <c r="R59" s="20"/>
      <c r="S59" s="20"/>
    </row>
    <row r="60" spans="1:19" x14ac:dyDescent="0.7">
      <c r="A60" s="20"/>
      <c r="B60" s="20"/>
      <c r="C60" s="20"/>
      <c r="D60" s="20"/>
      <c r="E60" s="19" t="str">
        <f t="shared" si="0"/>
        <v/>
      </c>
      <c r="F60" s="20"/>
      <c r="G60" s="20"/>
      <c r="H60" s="20"/>
      <c r="I60" s="19" t="str">
        <f t="shared" si="1"/>
        <v/>
      </c>
      <c r="J60" s="20"/>
      <c r="K60" s="20"/>
      <c r="L60" s="20"/>
      <c r="M60" s="20"/>
      <c r="N60" s="20"/>
      <c r="O60" s="19" t="str">
        <f t="shared" si="2"/>
        <v/>
      </c>
      <c r="P60" s="20"/>
      <c r="Q60" s="20"/>
      <c r="R60" s="20"/>
      <c r="S60" s="20"/>
    </row>
    <row r="61" spans="1:19" x14ac:dyDescent="0.7">
      <c r="A61" s="20"/>
      <c r="B61" s="20"/>
      <c r="C61" s="20"/>
      <c r="D61" s="20"/>
      <c r="E61" s="19" t="str">
        <f t="shared" si="0"/>
        <v/>
      </c>
      <c r="F61" s="20"/>
      <c r="G61" s="20"/>
      <c r="H61" s="20"/>
      <c r="I61" s="19" t="str">
        <f t="shared" si="1"/>
        <v/>
      </c>
      <c r="J61" s="20"/>
      <c r="K61" s="20"/>
      <c r="L61" s="20"/>
      <c r="M61" s="20"/>
      <c r="N61" s="20"/>
      <c r="O61" s="19" t="str">
        <f t="shared" si="2"/>
        <v/>
      </c>
      <c r="P61" s="20"/>
      <c r="Q61" s="20"/>
      <c r="R61" s="20"/>
      <c r="S61" s="20"/>
    </row>
    <row r="62" spans="1:19" x14ac:dyDescent="0.7">
      <c r="A62" s="20"/>
      <c r="B62" s="20"/>
      <c r="C62" s="20"/>
      <c r="D62" s="20"/>
      <c r="E62" s="19" t="str">
        <f t="shared" si="0"/>
        <v/>
      </c>
      <c r="F62" s="20"/>
      <c r="G62" s="20"/>
      <c r="H62" s="20"/>
      <c r="I62" s="19" t="str">
        <f t="shared" si="1"/>
        <v/>
      </c>
      <c r="J62" s="20"/>
      <c r="K62" s="20"/>
      <c r="L62" s="20"/>
      <c r="M62" s="20"/>
      <c r="N62" s="20"/>
      <c r="O62" s="19" t="str">
        <f t="shared" ref="O62:O111" si="3">IF(LEN(N62)=0,"",LEN(N62))</f>
        <v/>
      </c>
      <c r="P62" s="20"/>
      <c r="Q62" s="20"/>
      <c r="R62" s="20"/>
      <c r="S62" s="20"/>
    </row>
    <row r="63" spans="1:19" x14ac:dyDescent="0.7">
      <c r="A63" s="20"/>
      <c r="B63" s="20"/>
      <c r="C63" s="20"/>
      <c r="D63" s="20"/>
      <c r="E63" s="19" t="str">
        <f t="shared" ref="E63:E83" si="4">IF(LEN(D63)=0,"",LEN(D63))</f>
        <v/>
      </c>
      <c r="F63" s="20"/>
      <c r="G63" s="20"/>
      <c r="H63" s="20"/>
      <c r="I63" s="19" t="str">
        <f t="shared" ref="I63:I92" si="5">IF(LEN(H63)=0,"",LEN(H63))</f>
        <v/>
      </c>
      <c r="J63" s="20"/>
      <c r="K63" s="20"/>
      <c r="L63" s="20"/>
      <c r="M63" s="20"/>
      <c r="N63" s="20"/>
      <c r="O63" s="19" t="str">
        <f t="shared" si="3"/>
        <v/>
      </c>
      <c r="P63" s="20"/>
      <c r="Q63" s="20"/>
      <c r="R63" s="20"/>
      <c r="S63" s="20"/>
    </row>
    <row r="64" spans="1:19" x14ac:dyDescent="0.7">
      <c r="A64" s="20"/>
      <c r="B64" s="20"/>
      <c r="C64" s="20"/>
      <c r="D64" s="20"/>
      <c r="E64" s="19" t="str">
        <f t="shared" si="4"/>
        <v/>
      </c>
      <c r="F64" s="20"/>
      <c r="G64" s="20"/>
      <c r="H64" s="20"/>
      <c r="I64" s="19" t="str">
        <f t="shared" si="5"/>
        <v/>
      </c>
      <c r="J64" s="20"/>
      <c r="K64" s="20"/>
      <c r="L64" s="20"/>
      <c r="M64" s="20"/>
      <c r="N64" s="20"/>
      <c r="O64" s="19" t="str">
        <f t="shared" si="3"/>
        <v/>
      </c>
      <c r="P64" s="20"/>
      <c r="Q64" s="20"/>
      <c r="R64" s="20"/>
      <c r="S64" s="20"/>
    </row>
    <row r="65" spans="1:19" x14ac:dyDescent="0.7">
      <c r="A65" s="18"/>
      <c r="B65" s="23"/>
      <c r="C65" s="19"/>
      <c r="D65" s="19"/>
      <c r="E65" s="19" t="str">
        <f t="shared" si="4"/>
        <v/>
      </c>
      <c r="F65" s="19"/>
      <c r="G65" s="19"/>
      <c r="H65" s="19"/>
      <c r="I65" s="19" t="str">
        <f t="shared" si="5"/>
        <v/>
      </c>
      <c r="J65" s="19"/>
      <c r="K65" s="19"/>
      <c r="L65" s="19"/>
      <c r="M65" s="19"/>
      <c r="N65" s="19"/>
      <c r="O65" s="19" t="str">
        <f t="shared" si="3"/>
        <v/>
      </c>
      <c r="P65" s="19"/>
      <c r="Q65" s="19" t="str">
        <f t="shared" ref="Q65:Q126" si="6">IF(LEN(P65)=0,"",LEN(P65))</f>
        <v/>
      </c>
      <c r="R65" s="19" t="str" cm="1">
        <f t="array" ref="R65">IF(SUM(LEN(B65:D65),LEN(F65:H65),LEN(J65:N65),LEN(P65))=0,"",SUM(LEN(B65:D65),LEN(F65:H65),LEN(J65:N65),LEN(P65)))</f>
        <v/>
      </c>
      <c r="S65" s="20"/>
    </row>
    <row r="66" spans="1:19" x14ac:dyDescent="0.7">
      <c r="A66" s="18"/>
      <c r="B66" s="23"/>
      <c r="C66" s="19"/>
      <c r="D66" s="19"/>
      <c r="E66" s="19" t="str">
        <f t="shared" si="4"/>
        <v/>
      </c>
      <c r="F66" s="19"/>
      <c r="G66" s="19"/>
      <c r="H66" s="19"/>
      <c r="I66" s="19" t="str">
        <f t="shared" si="5"/>
        <v/>
      </c>
      <c r="J66" s="19"/>
      <c r="K66" s="19"/>
      <c r="L66" s="19"/>
      <c r="M66" s="19"/>
      <c r="N66" s="19"/>
      <c r="O66" s="19" t="str">
        <f t="shared" si="3"/>
        <v/>
      </c>
      <c r="P66" s="19"/>
      <c r="Q66" s="19" t="str">
        <f t="shared" si="6"/>
        <v/>
      </c>
      <c r="R66" s="19" t="str" cm="1">
        <f t="array" ref="R66">IF(SUM(LEN(B66:D66),LEN(F66:H66),LEN(J66:N66),LEN(P66))=0,"",SUM(LEN(B66:D66),LEN(F66:H66),LEN(J66:N66),LEN(P66)))</f>
        <v/>
      </c>
      <c r="S66" s="20"/>
    </row>
    <row r="67" spans="1:19" x14ac:dyDescent="0.7">
      <c r="A67" s="18"/>
      <c r="B67" s="23"/>
      <c r="C67" s="19"/>
      <c r="D67" s="19"/>
      <c r="E67" s="19" t="str">
        <f t="shared" si="4"/>
        <v/>
      </c>
      <c r="F67" s="19"/>
      <c r="G67" s="19"/>
      <c r="H67" s="19"/>
      <c r="I67" s="19" t="str">
        <f t="shared" si="5"/>
        <v/>
      </c>
      <c r="J67" s="19"/>
      <c r="K67" s="19"/>
      <c r="L67" s="19"/>
      <c r="M67" s="19"/>
      <c r="N67" s="19"/>
      <c r="O67" s="19" t="str">
        <f t="shared" si="3"/>
        <v/>
      </c>
      <c r="P67" s="19"/>
      <c r="Q67" s="19" t="str">
        <f t="shared" si="6"/>
        <v/>
      </c>
      <c r="R67" s="19" t="str" cm="1">
        <f t="array" ref="R67">IF(SUM(LEN(B67:D67),LEN(F67:H67),LEN(J67:N67),LEN(P67))=0,"",SUM(LEN(B67:D67),LEN(F67:H67),LEN(J67:N67),LEN(P67)))</f>
        <v/>
      </c>
      <c r="S67" s="20"/>
    </row>
    <row r="68" spans="1:19" x14ac:dyDescent="0.7">
      <c r="A68" s="18"/>
      <c r="B68" s="23"/>
      <c r="C68" s="19"/>
      <c r="D68" s="19"/>
      <c r="E68" s="19" t="str">
        <f t="shared" si="4"/>
        <v/>
      </c>
      <c r="F68" s="19"/>
      <c r="G68" s="19"/>
      <c r="H68" s="19"/>
      <c r="I68" s="19" t="str">
        <f t="shared" si="5"/>
        <v/>
      </c>
      <c r="J68" s="19"/>
      <c r="K68" s="19"/>
      <c r="L68" s="19"/>
      <c r="M68" s="19"/>
      <c r="N68" s="19"/>
      <c r="O68" s="19" t="str">
        <f t="shared" si="3"/>
        <v/>
      </c>
      <c r="P68" s="19"/>
      <c r="Q68" s="19" t="str">
        <f t="shared" si="6"/>
        <v/>
      </c>
      <c r="R68" s="19" t="str" cm="1">
        <f t="array" ref="R68">IF(SUM(LEN(B68:D68),LEN(F68:H68),LEN(J68:N68),LEN(P68))=0,"",SUM(LEN(B68:D68),LEN(F68:H68),LEN(J68:N68),LEN(P68)))</f>
        <v/>
      </c>
      <c r="S68" s="20"/>
    </row>
    <row r="69" spans="1:19" x14ac:dyDescent="0.7">
      <c r="A69" s="18"/>
      <c r="B69" s="23"/>
      <c r="C69" s="19"/>
      <c r="D69" s="19"/>
      <c r="E69" s="19" t="str">
        <f t="shared" si="4"/>
        <v/>
      </c>
      <c r="F69" s="19"/>
      <c r="G69" s="19"/>
      <c r="H69" s="19"/>
      <c r="I69" s="19" t="str">
        <f t="shared" si="5"/>
        <v/>
      </c>
      <c r="J69" s="19"/>
      <c r="K69" s="19"/>
      <c r="L69" s="19"/>
      <c r="M69" s="19"/>
      <c r="N69" s="19"/>
      <c r="O69" s="19" t="str">
        <f t="shared" si="3"/>
        <v/>
      </c>
      <c r="P69" s="19"/>
      <c r="Q69" s="19" t="str">
        <f t="shared" si="6"/>
        <v/>
      </c>
      <c r="R69" s="19" t="str" cm="1">
        <f t="array" ref="R69">IF(SUM(LEN(B69:D69),LEN(F69:H69),LEN(J69:N69),LEN(P69))=0,"",SUM(LEN(B69:D69),LEN(F69:H69),LEN(J69:N69),LEN(P69)))</f>
        <v/>
      </c>
      <c r="S69" s="20"/>
    </row>
    <row r="70" spans="1:19" x14ac:dyDescent="0.7">
      <c r="A70" s="18"/>
      <c r="B70" s="23"/>
      <c r="C70" s="19"/>
      <c r="D70" s="19"/>
      <c r="E70" s="19" t="str">
        <f t="shared" si="4"/>
        <v/>
      </c>
      <c r="F70" s="19"/>
      <c r="G70" s="19"/>
      <c r="H70" s="19"/>
      <c r="I70" s="19" t="str">
        <f t="shared" si="5"/>
        <v/>
      </c>
      <c r="J70" s="19"/>
      <c r="K70" s="19"/>
      <c r="L70" s="19"/>
      <c r="M70" s="19"/>
      <c r="N70" s="19"/>
      <c r="O70" s="19" t="str">
        <f t="shared" si="3"/>
        <v/>
      </c>
      <c r="P70" s="19"/>
      <c r="Q70" s="19" t="str">
        <f t="shared" si="6"/>
        <v/>
      </c>
      <c r="R70" s="19" t="str" cm="1">
        <f t="array" ref="R70">IF(SUM(LEN(B70:D70),LEN(F70:H70),LEN(J70:N70),LEN(P70))=0,"",SUM(LEN(B70:D70),LEN(F70:H70),LEN(J70:N70),LEN(P70)))</f>
        <v/>
      </c>
      <c r="S70" s="20"/>
    </row>
    <row r="71" spans="1:19" x14ac:dyDescent="0.7">
      <c r="A71" s="18"/>
      <c r="B71" s="23"/>
      <c r="C71" s="19"/>
      <c r="D71" s="19"/>
      <c r="E71" s="19" t="str">
        <f t="shared" si="4"/>
        <v/>
      </c>
      <c r="F71" s="19"/>
      <c r="G71" s="19"/>
      <c r="H71" s="19"/>
      <c r="I71" s="19" t="str">
        <f t="shared" si="5"/>
        <v/>
      </c>
      <c r="J71" s="19"/>
      <c r="K71" s="19"/>
      <c r="L71" s="19"/>
      <c r="M71" s="19"/>
      <c r="N71" s="19"/>
      <c r="O71" s="19" t="str">
        <f t="shared" si="3"/>
        <v/>
      </c>
      <c r="P71" s="19"/>
      <c r="Q71" s="19" t="str">
        <f t="shared" si="6"/>
        <v/>
      </c>
      <c r="R71" s="19" t="str" cm="1">
        <f t="array" ref="R71">IF(SUM(LEN(B71:D71),LEN(F71:H71),LEN(J71:N71),LEN(P71))=0,"",SUM(LEN(B71:D71),LEN(F71:H71),LEN(J71:N71),LEN(P71)))</f>
        <v/>
      </c>
      <c r="S71" s="20"/>
    </row>
    <row r="72" spans="1:19" x14ac:dyDescent="0.7">
      <c r="A72" s="18"/>
      <c r="B72" s="23"/>
      <c r="C72" s="19"/>
      <c r="D72" s="19"/>
      <c r="E72" s="19" t="str">
        <f t="shared" si="4"/>
        <v/>
      </c>
      <c r="F72" s="19"/>
      <c r="G72" s="19"/>
      <c r="H72" s="19"/>
      <c r="I72" s="19" t="str">
        <f t="shared" si="5"/>
        <v/>
      </c>
      <c r="J72" s="19"/>
      <c r="K72" s="19"/>
      <c r="L72" s="19"/>
      <c r="M72" s="19"/>
      <c r="N72" s="19"/>
      <c r="O72" s="19" t="str">
        <f t="shared" si="3"/>
        <v/>
      </c>
      <c r="P72" s="19"/>
      <c r="Q72" s="19" t="str">
        <f t="shared" si="6"/>
        <v/>
      </c>
      <c r="R72" s="19" t="str" cm="1">
        <f t="array" ref="R72">IF(SUM(LEN(B72:D72),LEN(F72:H72),LEN(J72:N72),LEN(P72))=0,"",SUM(LEN(B72:D72),LEN(F72:H72),LEN(J72:N72),LEN(P72)))</f>
        <v/>
      </c>
      <c r="S72" s="20"/>
    </row>
    <row r="73" spans="1:19" x14ac:dyDescent="0.7">
      <c r="A73" s="18"/>
      <c r="B73" s="23"/>
      <c r="C73" s="19"/>
      <c r="D73" s="19"/>
      <c r="E73" s="19" t="str">
        <f t="shared" si="4"/>
        <v/>
      </c>
      <c r="F73" s="19"/>
      <c r="G73" s="19"/>
      <c r="H73" s="19"/>
      <c r="I73" s="19" t="str">
        <f t="shared" si="5"/>
        <v/>
      </c>
      <c r="J73" s="19"/>
      <c r="K73" s="19"/>
      <c r="L73" s="19"/>
      <c r="M73" s="19"/>
      <c r="N73" s="19"/>
      <c r="O73" s="19" t="str">
        <f t="shared" si="3"/>
        <v/>
      </c>
      <c r="P73" s="19"/>
      <c r="Q73" s="19" t="str">
        <f t="shared" si="6"/>
        <v/>
      </c>
      <c r="R73" s="19" t="str" cm="1">
        <f t="array" ref="R73">IF(SUM(LEN(B73:D73),LEN(F73:H73),LEN(J73:N73),LEN(P73))=0,"",SUM(LEN(B73:D73),LEN(F73:H73),LEN(J73:N73),LEN(P73)))</f>
        <v/>
      </c>
      <c r="S73" s="20"/>
    </row>
    <row r="74" spans="1:19" x14ac:dyDescent="0.7">
      <c r="A74" s="18"/>
      <c r="B74" s="23"/>
      <c r="C74" s="19"/>
      <c r="D74" s="19"/>
      <c r="E74" s="19" t="str">
        <f t="shared" si="4"/>
        <v/>
      </c>
      <c r="F74" s="19"/>
      <c r="G74" s="19"/>
      <c r="H74" s="19"/>
      <c r="I74" s="19" t="str">
        <f t="shared" si="5"/>
        <v/>
      </c>
      <c r="J74" s="19"/>
      <c r="K74" s="19"/>
      <c r="L74" s="19"/>
      <c r="M74" s="19"/>
      <c r="N74" s="19"/>
      <c r="O74" s="19" t="str">
        <f t="shared" si="3"/>
        <v/>
      </c>
      <c r="P74" s="19"/>
      <c r="Q74" s="19" t="str">
        <f t="shared" si="6"/>
        <v/>
      </c>
      <c r="R74" s="19" t="str" cm="1">
        <f t="array" ref="R74">IF(SUM(LEN(B74:D74),LEN(F74:H74),LEN(J74:N74),LEN(P74))=0,"",SUM(LEN(B74:D74),LEN(F74:H74),LEN(J74:N74),LEN(P74)))</f>
        <v/>
      </c>
      <c r="S74" s="20"/>
    </row>
    <row r="75" spans="1:19" x14ac:dyDescent="0.7">
      <c r="A75" s="18"/>
      <c r="B75" s="23"/>
      <c r="C75" s="19"/>
      <c r="D75" s="19"/>
      <c r="E75" s="19" t="str">
        <f t="shared" si="4"/>
        <v/>
      </c>
      <c r="F75" s="19"/>
      <c r="G75" s="19"/>
      <c r="H75" s="19"/>
      <c r="I75" s="19" t="str">
        <f t="shared" si="5"/>
        <v/>
      </c>
      <c r="J75" s="19"/>
      <c r="K75" s="19"/>
      <c r="L75" s="19"/>
      <c r="M75" s="19"/>
      <c r="N75" s="19"/>
      <c r="O75" s="19" t="str">
        <f t="shared" si="3"/>
        <v/>
      </c>
      <c r="P75" s="19"/>
      <c r="Q75" s="19" t="str">
        <f t="shared" si="6"/>
        <v/>
      </c>
      <c r="R75" s="19" t="str" cm="1">
        <f t="array" ref="R75">IF(SUM(LEN(B75:D75),LEN(F75:H75),LEN(J75:N75),LEN(P75))=0,"",SUM(LEN(B75:D75),LEN(F75:H75),LEN(J75:N75),LEN(P75)))</f>
        <v/>
      </c>
      <c r="S75" s="20"/>
    </row>
    <row r="76" spans="1:19" x14ac:dyDescent="0.7">
      <c r="A76" s="18"/>
      <c r="B76" s="23"/>
      <c r="C76" s="19"/>
      <c r="D76" s="19"/>
      <c r="E76" s="19" t="str">
        <f t="shared" si="4"/>
        <v/>
      </c>
      <c r="F76" s="19"/>
      <c r="G76" s="19"/>
      <c r="H76" s="19"/>
      <c r="I76" s="19" t="str">
        <f t="shared" si="5"/>
        <v/>
      </c>
      <c r="J76" s="19"/>
      <c r="K76" s="19"/>
      <c r="L76" s="19"/>
      <c r="M76" s="19"/>
      <c r="N76" s="19"/>
      <c r="O76" s="19" t="str">
        <f t="shared" si="3"/>
        <v/>
      </c>
      <c r="P76" s="19"/>
      <c r="Q76" s="19" t="str">
        <f t="shared" si="6"/>
        <v/>
      </c>
      <c r="R76" s="19" t="str" cm="1">
        <f t="array" ref="R76">IF(SUM(LEN(B76:D76),LEN(F76:H76),LEN(J76:N76),LEN(P76))=0,"",SUM(LEN(B76:D76),LEN(F76:H76),LEN(J76:N76),LEN(P76)))</f>
        <v/>
      </c>
      <c r="S76" s="20"/>
    </row>
    <row r="77" spans="1:19" x14ac:dyDescent="0.7">
      <c r="A77" s="18"/>
      <c r="B77" s="23"/>
      <c r="C77" s="19"/>
      <c r="D77" s="19"/>
      <c r="E77" s="19" t="str">
        <f t="shared" si="4"/>
        <v/>
      </c>
      <c r="F77" s="19"/>
      <c r="G77" s="19"/>
      <c r="H77" s="19"/>
      <c r="I77" s="19" t="str">
        <f t="shared" si="5"/>
        <v/>
      </c>
      <c r="J77" s="19"/>
      <c r="K77" s="19"/>
      <c r="L77" s="19"/>
      <c r="M77" s="19"/>
      <c r="N77" s="19"/>
      <c r="O77" s="19" t="str">
        <f t="shared" si="3"/>
        <v/>
      </c>
      <c r="P77" s="19"/>
      <c r="Q77" s="19" t="str">
        <f t="shared" si="6"/>
        <v/>
      </c>
      <c r="R77" s="19" t="str" cm="1">
        <f t="array" ref="R77">IF(SUM(LEN(B77:D77),LEN(F77:H77),LEN(J77:N77),LEN(P77))=0,"",SUM(LEN(B77:D77),LEN(F77:H77),LEN(J77:N77),LEN(P77)))</f>
        <v/>
      </c>
      <c r="S77" s="20"/>
    </row>
    <row r="78" spans="1:19" x14ac:dyDescent="0.7">
      <c r="A78" s="18"/>
      <c r="B78" s="23"/>
      <c r="C78" s="19"/>
      <c r="D78" s="19"/>
      <c r="E78" s="19" t="str">
        <f t="shared" si="4"/>
        <v/>
      </c>
      <c r="F78" s="19"/>
      <c r="G78" s="19"/>
      <c r="H78" s="19"/>
      <c r="I78" s="19" t="str">
        <f t="shared" si="5"/>
        <v/>
      </c>
      <c r="J78" s="19"/>
      <c r="K78" s="19"/>
      <c r="L78" s="19"/>
      <c r="M78" s="19"/>
      <c r="N78" s="19"/>
      <c r="O78" s="19" t="str">
        <f t="shared" si="3"/>
        <v/>
      </c>
      <c r="P78" s="19"/>
      <c r="Q78" s="19" t="str">
        <f t="shared" si="6"/>
        <v/>
      </c>
      <c r="R78" s="19" t="str" cm="1">
        <f t="array" ref="R78">IF(SUM(LEN(B78:D78),LEN(F78:H78),LEN(J78:N78),LEN(P78))=0,"",SUM(LEN(B78:D78),LEN(F78:H78),LEN(J78:N78),LEN(P78)))</f>
        <v/>
      </c>
      <c r="S78" s="20"/>
    </row>
    <row r="79" spans="1:19" x14ac:dyDescent="0.7">
      <c r="A79" s="18"/>
      <c r="B79" s="23"/>
      <c r="C79" s="19"/>
      <c r="D79" s="19"/>
      <c r="E79" s="19" t="str">
        <f t="shared" si="4"/>
        <v/>
      </c>
      <c r="F79" s="19"/>
      <c r="G79" s="19"/>
      <c r="H79" s="19"/>
      <c r="I79" s="19" t="str">
        <f t="shared" si="5"/>
        <v/>
      </c>
      <c r="J79" s="19"/>
      <c r="K79" s="19"/>
      <c r="L79" s="19"/>
      <c r="M79" s="19"/>
      <c r="N79" s="19"/>
      <c r="O79" s="19" t="str">
        <f t="shared" si="3"/>
        <v/>
      </c>
      <c r="P79" s="19"/>
      <c r="Q79" s="19" t="str">
        <f t="shared" si="6"/>
        <v/>
      </c>
      <c r="R79" s="19" t="str" cm="1">
        <f t="array" ref="R79">IF(SUM(LEN(B79:D79),LEN(F79:H79),LEN(J79:N79),LEN(P79))=0,"",SUM(LEN(B79:D79),LEN(F79:H79),LEN(J79:N79),LEN(P79)))</f>
        <v/>
      </c>
      <c r="S79" s="20"/>
    </row>
    <row r="80" spans="1:19" x14ac:dyDescent="0.7">
      <c r="A80" s="18"/>
      <c r="B80" s="23"/>
      <c r="C80" s="19"/>
      <c r="D80" s="19"/>
      <c r="E80" s="19" t="str">
        <f t="shared" si="4"/>
        <v/>
      </c>
      <c r="F80" s="19"/>
      <c r="G80" s="19"/>
      <c r="H80" s="19"/>
      <c r="I80" s="19" t="str">
        <f t="shared" si="5"/>
        <v/>
      </c>
      <c r="J80" s="19"/>
      <c r="K80" s="19"/>
      <c r="L80" s="19"/>
      <c r="M80" s="19"/>
      <c r="N80" s="19"/>
      <c r="O80" s="19" t="str">
        <f t="shared" si="3"/>
        <v/>
      </c>
      <c r="P80" s="19"/>
      <c r="Q80" s="19" t="str">
        <f t="shared" si="6"/>
        <v/>
      </c>
      <c r="R80" s="19" t="str" cm="1">
        <f t="array" ref="R80">IF(SUM(LEN(B80:D80),LEN(F80:H80),LEN(J80:N80),LEN(P80))=0,"",SUM(LEN(B80:D80),LEN(F80:H80),LEN(J80:N80),LEN(P80)))</f>
        <v/>
      </c>
      <c r="S80" s="20"/>
    </row>
    <row r="81" spans="1:19" x14ac:dyDescent="0.7">
      <c r="A81" s="18"/>
      <c r="B81" s="23"/>
      <c r="C81" s="19"/>
      <c r="D81" s="19"/>
      <c r="E81" s="19" t="str">
        <f t="shared" si="4"/>
        <v/>
      </c>
      <c r="F81" s="19"/>
      <c r="G81" s="19"/>
      <c r="H81" s="19"/>
      <c r="I81" s="19" t="str">
        <f t="shared" si="5"/>
        <v/>
      </c>
      <c r="J81" s="19"/>
      <c r="K81" s="19"/>
      <c r="L81" s="19"/>
      <c r="M81" s="19"/>
      <c r="N81" s="19"/>
      <c r="O81" s="19" t="str">
        <f t="shared" si="3"/>
        <v/>
      </c>
      <c r="P81" s="19"/>
      <c r="Q81" s="19" t="str">
        <f t="shared" si="6"/>
        <v/>
      </c>
      <c r="R81" s="19" t="str" cm="1">
        <f t="array" ref="R81">IF(SUM(LEN(B81:D81),LEN(F81:H81),LEN(J81:N81),LEN(P81))=0,"",SUM(LEN(B81:D81),LEN(F81:H81),LEN(J81:N81),LEN(P81)))</f>
        <v/>
      </c>
      <c r="S81" s="20"/>
    </row>
    <row r="82" spans="1:19" x14ac:dyDescent="0.7">
      <c r="A82" s="18"/>
      <c r="B82" s="23"/>
      <c r="C82" s="19"/>
      <c r="D82" s="19"/>
      <c r="E82" s="19" t="str">
        <f t="shared" si="4"/>
        <v/>
      </c>
      <c r="F82" s="19"/>
      <c r="G82" s="19"/>
      <c r="H82" s="19"/>
      <c r="I82" s="19" t="str">
        <f t="shared" si="5"/>
        <v/>
      </c>
      <c r="J82" s="19"/>
      <c r="K82" s="19"/>
      <c r="L82" s="19"/>
      <c r="M82" s="19"/>
      <c r="N82" s="19"/>
      <c r="O82" s="19" t="str">
        <f t="shared" si="3"/>
        <v/>
      </c>
      <c r="P82" s="19"/>
      <c r="Q82" s="19" t="str">
        <f t="shared" si="6"/>
        <v/>
      </c>
      <c r="R82" s="19" t="str" cm="1">
        <f t="array" ref="R82">IF(SUM(LEN(B82:D82),LEN(F82:H82),LEN(J82:N82),LEN(P82))=0,"",SUM(LEN(B82:D82),LEN(F82:H82),LEN(J82:N82),LEN(P82)))</f>
        <v/>
      </c>
      <c r="S82" s="20"/>
    </row>
    <row r="83" spans="1:19" x14ac:dyDescent="0.7">
      <c r="A83" s="18"/>
      <c r="B83" s="23"/>
      <c r="C83" s="19"/>
      <c r="D83" s="19"/>
      <c r="E83" s="19" t="str">
        <f t="shared" si="4"/>
        <v/>
      </c>
      <c r="F83" s="19"/>
      <c r="G83" s="19"/>
      <c r="H83" s="19"/>
      <c r="I83" s="19" t="str">
        <f t="shared" si="5"/>
        <v/>
      </c>
      <c r="J83" s="19"/>
      <c r="K83" s="19"/>
      <c r="L83" s="19"/>
      <c r="M83" s="19"/>
      <c r="N83" s="19"/>
      <c r="O83" s="19" t="str">
        <f t="shared" si="3"/>
        <v/>
      </c>
      <c r="P83" s="19"/>
      <c r="Q83" s="19" t="str">
        <f t="shared" si="6"/>
        <v/>
      </c>
      <c r="R83" s="19" t="str" cm="1">
        <f t="array" ref="R83">IF(SUM(LEN(B83:D83),LEN(F83:H83),LEN(J83:N83),LEN(P83))=0,"",SUM(LEN(B83:D83),LEN(F83:H83),LEN(J83:N83),LEN(P83)))</f>
        <v/>
      </c>
      <c r="S83" s="20"/>
    </row>
    <row r="84" spans="1:19" x14ac:dyDescent="0.7">
      <c r="A84" s="18"/>
      <c r="B84" s="23"/>
      <c r="C84" s="19"/>
      <c r="D84" s="19"/>
      <c r="E84" s="19" t="str">
        <f t="shared" ref="E84:E128" si="7">IF(LEN(D84)=0,"",LEN(D84))</f>
        <v/>
      </c>
      <c r="F84" s="19"/>
      <c r="G84" s="19"/>
      <c r="H84" s="19"/>
      <c r="I84" s="19" t="str">
        <f t="shared" si="5"/>
        <v/>
      </c>
      <c r="J84" s="19"/>
      <c r="K84" s="19"/>
      <c r="L84" s="19"/>
      <c r="M84" s="19"/>
      <c r="N84" s="19"/>
      <c r="O84" s="19" t="str">
        <f t="shared" si="3"/>
        <v/>
      </c>
      <c r="P84" s="19"/>
      <c r="Q84" s="19" t="str">
        <f t="shared" si="6"/>
        <v/>
      </c>
      <c r="R84" s="19" t="str" cm="1">
        <f t="array" ref="R84">IF(SUM(LEN(B84:D84),LEN(F84:H84),LEN(J84:N84),LEN(P84))=0,"",SUM(LEN(B84:D84),LEN(F84:H84),LEN(J84:N84),LEN(P84)))</f>
        <v/>
      </c>
      <c r="S84" s="20"/>
    </row>
    <row r="85" spans="1:19" x14ac:dyDescent="0.7">
      <c r="A85" s="18"/>
      <c r="B85" s="23"/>
      <c r="C85" s="19"/>
      <c r="D85" s="19"/>
      <c r="E85" s="19" t="str">
        <f t="shared" si="7"/>
        <v/>
      </c>
      <c r="F85" s="19"/>
      <c r="G85" s="19"/>
      <c r="H85" s="19"/>
      <c r="I85" s="19" t="str">
        <f t="shared" si="5"/>
        <v/>
      </c>
      <c r="J85" s="19"/>
      <c r="K85" s="19"/>
      <c r="L85" s="19"/>
      <c r="M85" s="19"/>
      <c r="N85" s="19"/>
      <c r="O85" s="19" t="str">
        <f t="shared" si="3"/>
        <v/>
      </c>
      <c r="P85" s="19"/>
      <c r="Q85" s="19" t="str">
        <f t="shared" si="6"/>
        <v/>
      </c>
      <c r="R85" s="19" t="str" cm="1">
        <f t="array" ref="R85">IF(SUM(LEN(B85:D85),LEN(F85:H85),LEN(J85:N85),LEN(P85))=0,"",SUM(LEN(B85:D85),LEN(F85:H85),LEN(J85:N85),LEN(P85)))</f>
        <v/>
      </c>
      <c r="S85" s="20"/>
    </row>
    <row r="86" spans="1:19" x14ac:dyDescent="0.7">
      <c r="A86" s="18"/>
      <c r="B86" s="23"/>
      <c r="C86" s="19"/>
      <c r="D86" s="19"/>
      <c r="E86" s="19" t="str">
        <f t="shared" si="7"/>
        <v/>
      </c>
      <c r="F86" s="19"/>
      <c r="G86" s="19"/>
      <c r="H86" s="19"/>
      <c r="I86" s="19" t="str">
        <f t="shared" si="5"/>
        <v/>
      </c>
      <c r="J86" s="19"/>
      <c r="K86" s="19"/>
      <c r="L86" s="19"/>
      <c r="M86" s="19"/>
      <c r="N86" s="19"/>
      <c r="O86" s="19" t="str">
        <f t="shared" si="3"/>
        <v/>
      </c>
      <c r="P86" s="19"/>
      <c r="Q86" s="19" t="str">
        <f t="shared" si="6"/>
        <v/>
      </c>
      <c r="R86" s="19" t="str" cm="1">
        <f t="array" ref="R86">IF(SUM(LEN(B86:D86),LEN(F86:H86),LEN(J86:N86),LEN(P86))=0,"",SUM(LEN(B86:D86),LEN(F86:H86),LEN(J86:N86),LEN(P86)))</f>
        <v/>
      </c>
      <c r="S86" s="20"/>
    </row>
    <row r="87" spans="1:19" x14ac:dyDescent="0.7">
      <c r="A87" s="18"/>
      <c r="B87" s="23"/>
      <c r="C87" s="19"/>
      <c r="D87" s="19"/>
      <c r="E87" s="19" t="str">
        <f t="shared" si="7"/>
        <v/>
      </c>
      <c r="F87" s="19"/>
      <c r="G87" s="19"/>
      <c r="H87" s="19"/>
      <c r="I87" s="19" t="str">
        <f t="shared" si="5"/>
        <v/>
      </c>
      <c r="J87" s="19"/>
      <c r="K87" s="19"/>
      <c r="L87" s="19"/>
      <c r="M87" s="19"/>
      <c r="N87" s="19"/>
      <c r="O87" s="19" t="str">
        <f t="shared" si="3"/>
        <v/>
      </c>
      <c r="P87" s="19"/>
      <c r="Q87" s="19" t="str">
        <f t="shared" si="6"/>
        <v/>
      </c>
      <c r="R87" s="19" t="str" cm="1">
        <f t="array" ref="R87">IF(SUM(LEN(B87:D87),LEN(F87:H87),LEN(J87:N87),LEN(P87))=0,"",SUM(LEN(B87:D87),LEN(F87:H87),LEN(J87:N87),LEN(P87)))</f>
        <v/>
      </c>
      <c r="S87" s="20"/>
    </row>
    <row r="88" spans="1:19" x14ac:dyDescent="0.7">
      <c r="A88" s="18"/>
      <c r="B88" s="23"/>
      <c r="C88" s="19"/>
      <c r="D88" s="19"/>
      <c r="E88" s="19" t="str">
        <f t="shared" si="7"/>
        <v/>
      </c>
      <c r="F88" s="19"/>
      <c r="G88" s="19"/>
      <c r="H88" s="19"/>
      <c r="I88" s="19" t="str">
        <f t="shared" si="5"/>
        <v/>
      </c>
      <c r="J88" s="19"/>
      <c r="K88" s="19"/>
      <c r="L88" s="19"/>
      <c r="M88" s="19"/>
      <c r="N88" s="19"/>
      <c r="O88" s="19" t="str">
        <f t="shared" si="3"/>
        <v/>
      </c>
      <c r="P88" s="19"/>
      <c r="Q88" s="19" t="str">
        <f t="shared" si="6"/>
        <v/>
      </c>
      <c r="R88" s="19" t="str" cm="1">
        <f t="array" ref="R88">IF(SUM(LEN(B88:D88),LEN(F88:H88),LEN(J88:N88),LEN(P88))=0,"",SUM(LEN(B88:D88),LEN(F88:H88),LEN(J88:N88),LEN(P88)))</f>
        <v/>
      </c>
      <c r="S88" s="20"/>
    </row>
    <row r="89" spans="1:19" x14ac:dyDescent="0.7">
      <c r="A89" s="18"/>
      <c r="B89" s="23"/>
      <c r="C89" s="19"/>
      <c r="D89" s="19"/>
      <c r="E89" s="19" t="str">
        <f t="shared" si="7"/>
        <v/>
      </c>
      <c r="F89" s="19"/>
      <c r="G89" s="19"/>
      <c r="H89" s="19"/>
      <c r="I89" s="19" t="str">
        <f t="shared" si="5"/>
        <v/>
      </c>
      <c r="J89" s="19"/>
      <c r="K89" s="19"/>
      <c r="L89" s="19"/>
      <c r="M89" s="19"/>
      <c r="N89" s="19"/>
      <c r="O89" s="19" t="str">
        <f t="shared" si="3"/>
        <v/>
      </c>
      <c r="P89" s="19"/>
      <c r="Q89" s="19" t="str">
        <f t="shared" si="6"/>
        <v/>
      </c>
      <c r="R89" s="19" t="str" cm="1">
        <f t="array" ref="R89">IF(SUM(LEN(B89:D89),LEN(F89:H89),LEN(J89:N89),LEN(P89))=0,"",SUM(LEN(B89:D89),LEN(F89:H89),LEN(J89:N89),LEN(P89)))</f>
        <v/>
      </c>
      <c r="S89" s="20"/>
    </row>
    <row r="90" spans="1:19" x14ac:dyDescent="0.7">
      <c r="A90" s="18"/>
      <c r="B90" s="23"/>
      <c r="C90" s="19"/>
      <c r="D90" s="19"/>
      <c r="E90" s="19" t="str">
        <f t="shared" si="7"/>
        <v/>
      </c>
      <c r="F90" s="19"/>
      <c r="G90" s="19"/>
      <c r="H90" s="19"/>
      <c r="I90" s="19" t="str">
        <f t="shared" si="5"/>
        <v/>
      </c>
      <c r="J90" s="19"/>
      <c r="K90" s="19"/>
      <c r="L90" s="19"/>
      <c r="M90" s="19"/>
      <c r="N90" s="19"/>
      <c r="O90" s="19" t="str">
        <f t="shared" si="3"/>
        <v/>
      </c>
      <c r="P90" s="19"/>
      <c r="Q90" s="19" t="str">
        <f t="shared" si="6"/>
        <v/>
      </c>
      <c r="R90" s="19" t="str" cm="1">
        <f t="array" ref="R90">IF(SUM(LEN(B90:D90),LEN(F90:H90),LEN(J90:N90),LEN(P90))=0,"",SUM(LEN(B90:D90),LEN(F90:H90),LEN(J90:N90),LEN(P90)))</f>
        <v/>
      </c>
      <c r="S90" s="20"/>
    </row>
    <row r="91" spans="1:19" x14ac:dyDescent="0.7">
      <c r="A91" s="18"/>
      <c r="B91" s="23"/>
      <c r="C91" s="19"/>
      <c r="D91" s="19"/>
      <c r="E91" s="19" t="str">
        <f t="shared" si="7"/>
        <v/>
      </c>
      <c r="F91" s="19"/>
      <c r="G91" s="19"/>
      <c r="H91" s="19"/>
      <c r="I91" s="19" t="str">
        <f t="shared" si="5"/>
        <v/>
      </c>
      <c r="J91" s="19"/>
      <c r="K91" s="19"/>
      <c r="L91" s="19"/>
      <c r="M91" s="19"/>
      <c r="N91" s="19"/>
      <c r="O91" s="19" t="str">
        <f t="shared" si="3"/>
        <v/>
      </c>
      <c r="P91" s="19"/>
      <c r="Q91" s="19" t="str">
        <f t="shared" si="6"/>
        <v/>
      </c>
      <c r="R91" s="19" t="str" cm="1">
        <f t="array" ref="R91">IF(SUM(LEN(B91:D91),LEN(F91:H91),LEN(J91:N91),LEN(P91))=0,"",SUM(LEN(B91:D91),LEN(F91:H91),LEN(J91:N91),LEN(P91)))</f>
        <v/>
      </c>
      <c r="S91" s="20"/>
    </row>
    <row r="92" spans="1:19" x14ac:dyDescent="0.7">
      <c r="A92" s="18"/>
      <c r="B92" s="23"/>
      <c r="C92" s="19"/>
      <c r="D92" s="19"/>
      <c r="E92" s="19" t="str">
        <f t="shared" si="7"/>
        <v/>
      </c>
      <c r="F92" s="19"/>
      <c r="G92" s="19"/>
      <c r="H92" s="19"/>
      <c r="I92" s="19" t="str">
        <f t="shared" si="5"/>
        <v/>
      </c>
      <c r="J92" s="19"/>
      <c r="K92" s="19"/>
      <c r="L92" s="19"/>
      <c r="M92" s="19"/>
      <c r="N92" s="19"/>
      <c r="O92" s="19" t="str">
        <f t="shared" si="3"/>
        <v/>
      </c>
      <c r="P92" s="19"/>
      <c r="Q92" s="19" t="str">
        <f t="shared" si="6"/>
        <v/>
      </c>
      <c r="R92" s="19" t="str" cm="1">
        <f t="array" ref="R92">IF(SUM(LEN(B92:D92),LEN(F92:H92),LEN(J92:N92),LEN(P92))=0,"",SUM(LEN(B92:D92),LEN(F92:H92),LEN(J92:N92),LEN(P92)))</f>
        <v/>
      </c>
      <c r="S92" s="20"/>
    </row>
    <row r="93" spans="1:19" x14ac:dyDescent="0.7">
      <c r="A93" s="18"/>
      <c r="B93" s="23"/>
      <c r="C93" s="19"/>
      <c r="D93" s="19"/>
      <c r="E93" s="19" t="str">
        <f t="shared" si="7"/>
        <v/>
      </c>
      <c r="F93" s="19"/>
      <c r="G93" s="19"/>
      <c r="H93" s="19"/>
      <c r="I93" s="19" t="str">
        <f t="shared" ref="I93:I126" si="8">IF(LEN(H93)=0,"",LEN(H93))</f>
        <v/>
      </c>
      <c r="J93" s="19"/>
      <c r="K93" s="19"/>
      <c r="L93" s="19"/>
      <c r="M93" s="19"/>
      <c r="N93" s="19"/>
      <c r="O93" s="19" t="str">
        <f t="shared" si="3"/>
        <v/>
      </c>
      <c r="P93" s="19"/>
      <c r="Q93" s="19" t="str">
        <f t="shared" si="6"/>
        <v/>
      </c>
      <c r="R93" s="19" t="str" cm="1">
        <f t="array" ref="R93">IF(SUM(LEN(B93:D93),LEN(F93:H93),LEN(J93:N93),LEN(P93))=0,"",SUM(LEN(B93:D93),LEN(F93:H93),LEN(J93:N93),LEN(P93)))</f>
        <v/>
      </c>
      <c r="S93" s="20"/>
    </row>
    <row r="94" spans="1:19" x14ac:dyDescent="0.7">
      <c r="A94" s="18"/>
      <c r="B94" s="23"/>
      <c r="C94" s="19"/>
      <c r="D94" s="19"/>
      <c r="E94" s="19" t="str">
        <f t="shared" si="7"/>
        <v/>
      </c>
      <c r="F94" s="19"/>
      <c r="G94" s="19"/>
      <c r="H94" s="19"/>
      <c r="I94" s="19" t="str">
        <f t="shared" si="8"/>
        <v/>
      </c>
      <c r="J94" s="19"/>
      <c r="K94" s="19"/>
      <c r="L94" s="19"/>
      <c r="M94" s="19"/>
      <c r="N94" s="19"/>
      <c r="O94" s="19" t="str">
        <f t="shared" si="3"/>
        <v/>
      </c>
      <c r="P94" s="19"/>
      <c r="Q94" s="19" t="str">
        <f t="shared" si="6"/>
        <v/>
      </c>
      <c r="R94" s="19" t="str" cm="1">
        <f t="array" ref="R94">IF(SUM(LEN(B94:D94),LEN(F94:H94),LEN(J94:N94),LEN(P94))=0,"",SUM(LEN(B94:D94),LEN(F94:H94),LEN(J94:N94),LEN(P94)))</f>
        <v/>
      </c>
      <c r="S94" s="20"/>
    </row>
    <row r="95" spans="1:19" x14ac:dyDescent="0.7">
      <c r="A95" s="18"/>
      <c r="B95" s="23"/>
      <c r="C95" s="19"/>
      <c r="D95" s="19"/>
      <c r="E95" s="19" t="str">
        <f t="shared" si="7"/>
        <v/>
      </c>
      <c r="F95" s="19"/>
      <c r="G95" s="19"/>
      <c r="H95" s="19"/>
      <c r="I95" s="19" t="str">
        <f t="shared" si="8"/>
        <v/>
      </c>
      <c r="J95" s="19"/>
      <c r="K95" s="19"/>
      <c r="L95" s="19"/>
      <c r="M95" s="19"/>
      <c r="N95" s="19"/>
      <c r="O95" s="19" t="str">
        <f t="shared" si="3"/>
        <v/>
      </c>
      <c r="P95" s="19"/>
      <c r="Q95" s="19" t="str">
        <f t="shared" si="6"/>
        <v/>
      </c>
      <c r="R95" s="19" t="str" cm="1">
        <f t="array" ref="R95">IF(SUM(LEN(B95:D95),LEN(F95:H95),LEN(J95:N95),LEN(P95))=0,"",SUM(LEN(B95:D95),LEN(F95:H95),LEN(J95:N95),LEN(P95)))</f>
        <v/>
      </c>
      <c r="S95" s="20"/>
    </row>
    <row r="96" spans="1:19" x14ac:dyDescent="0.7">
      <c r="A96" s="18"/>
      <c r="B96" s="23"/>
      <c r="C96" s="19"/>
      <c r="D96" s="19"/>
      <c r="E96" s="19" t="str">
        <f t="shared" si="7"/>
        <v/>
      </c>
      <c r="F96" s="19"/>
      <c r="G96" s="19"/>
      <c r="H96" s="19"/>
      <c r="I96" s="19" t="str">
        <f t="shared" si="8"/>
        <v/>
      </c>
      <c r="J96" s="19"/>
      <c r="K96" s="19"/>
      <c r="L96" s="19"/>
      <c r="M96" s="19"/>
      <c r="N96" s="19"/>
      <c r="O96" s="19" t="str">
        <f t="shared" si="3"/>
        <v/>
      </c>
      <c r="P96" s="19"/>
      <c r="Q96" s="19" t="str">
        <f t="shared" si="6"/>
        <v/>
      </c>
      <c r="R96" s="19" t="str" cm="1">
        <f t="array" ref="R96">IF(SUM(LEN(B96:D96),LEN(F96:H96),LEN(J96:N96),LEN(P96))=0,"",SUM(LEN(B96:D96),LEN(F96:H96),LEN(J96:N96),LEN(P96)))</f>
        <v/>
      </c>
      <c r="S96" s="20"/>
    </row>
    <row r="97" spans="1:19" x14ac:dyDescent="0.7">
      <c r="A97" s="18"/>
      <c r="B97" s="23"/>
      <c r="C97" s="19"/>
      <c r="D97" s="19"/>
      <c r="E97" s="19" t="str">
        <f t="shared" si="7"/>
        <v/>
      </c>
      <c r="F97" s="19"/>
      <c r="G97" s="19"/>
      <c r="H97" s="19"/>
      <c r="I97" s="19" t="str">
        <f t="shared" si="8"/>
        <v/>
      </c>
      <c r="J97" s="19"/>
      <c r="K97" s="19"/>
      <c r="L97" s="19"/>
      <c r="M97" s="19"/>
      <c r="N97" s="19"/>
      <c r="O97" s="19" t="str">
        <f t="shared" si="3"/>
        <v/>
      </c>
      <c r="P97" s="19"/>
      <c r="Q97" s="19" t="str">
        <f t="shared" si="6"/>
        <v/>
      </c>
      <c r="R97" s="19" t="str" cm="1">
        <f t="array" ref="R97">IF(SUM(LEN(B97:D97),LEN(F97:H97),LEN(J97:N97),LEN(P97))=0,"",SUM(LEN(B97:D97),LEN(F97:H97),LEN(J97:N97),LEN(P97)))</f>
        <v/>
      </c>
      <c r="S97" s="20"/>
    </row>
    <row r="98" spans="1:19" x14ac:dyDescent="0.7">
      <c r="A98" s="18"/>
      <c r="B98" s="23"/>
      <c r="C98" s="19"/>
      <c r="D98" s="19"/>
      <c r="E98" s="19" t="str">
        <f t="shared" si="7"/>
        <v/>
      </c>
      <c r="F98" s="19"/>
      <c r="G98" s="19"/>
      <c r="H98" s="19"/>
      <c r="I98" s="19" t="str">
        <f t="shared" si="8"/>
        <v/>
      </c>
      <c r="J98" s="19"/>
      <c r="K98" s="19"/>
      <c r="L98" s="19"/>
      <c r="M98" s="19"/>
      <c r="N98" s="19"/>
      <c r="O98" s="19" t="str">
        <f t="shared" si="3"/>
        <v/>
      </c>
      <c r="P98" s="19"/>
      <c r="Q98" s="19" t="str">
        <f t="shared" si="6"/>
        <v/>
      </c>
      <c r="R98" s="19" t="str" cm="1">
        <f t="array" ref="R98">IF(SUM(LEN(B98:D98),LEN(F98:H98),LEN(J98:N98),LEN(P98))=0,"",SUM(LEN(B98:D98),LEN(F98:H98),LEN(J98:N98),LEN(P98)))</f>
        <v/>
      </c>
      <c r="S98" s="20"/>
    </row>
    <row r="99" spans="1:19" x14ac:dyDescent="0.7">
      <c r="A99" s="18"/>
      <c r="B99" s="23"/>
      <c r="C99" s="19"/>
      <c r="D99" s="19"/>
      <c r="E99" s="19" t="str">
        <f t="shared" si="7"/>
        <v/>
      </c>
      <c r="F99" s="19"/>
      <c r="G99" s="19"/>
      <c r="H99" s="19"/>
      <c r="I99" s="19" t="str">
        <f t="shared" si="8"/>
        <v/>
      </c>
      <c r="J99" s="19"/>
      <c r="K99" s="19"/>
      <c r="L99" s="19"/>
      <c r="M99" s="19"/>
      <c r="N99" s="19"/>
      <c r="O99" s="19" t="str">
        <f t="shared" si="3"/>
        <v/>
      </c>
      <c r="P99" s="19"/>
      <c r="Q99" s="19" t="str">
        <f t="shared" si="6"/>
        <v/>
      </c>
      <c r="R99" s="19" t="str" cm="1">
        <f t="array" ref="R99">IF(SUM(LEN(B99:D99),LEN(F99:H99),LEN(J99:N99),LEN(P99))=0,"",SUM(LEN(B99:D99),LEN(F99:H99),LEN(J99:N99),LEN(P99)))</f>
        <v/>
      </c>
      <c r="S99" s="20"/>
    </row>
    <row r="100" spans="1:19" x14ac:dyDescent="0.7">
      <c r="A100" s="18"/>
      <c r="B100" s="23"/>
      <c r="C100" s="19"/>
      <c r="D100" s="19"/>
      <c r="E100" s="19" t="str">
        <f t="shared" si="7"/>
        <v/>
      </c>
      <c r="F100" s="19"/>
      <c r="G100" s="19"/>
      <c r="H100" s="19"/>
      <c r="I100" s="19" t="str">
        <f t="shared" si="8"/>
        <v/>
      </c>
      <c r="J100" s="19"/>
      <c r="K100" s="19"/>
      <c r="L100" s="19"/>
      <c r="M100" s="19"/>
      <c r="N100" s="19"/>
      <c r="O100" s="19" t="str">
        <f t="shared" si="3"/>
        <v/>
      </c>
      <c r="P100" s="19"/>
      <c r="Q100" s="19" t="str">
        <f t="shared" si="6"/>
        <v/>
      </c>
      <c r="R100" s="19" t="str" cm="1">
        <f t="array" ref="R100">IF(SUM(LEN(B100:D100),LEN(F100:H100),LEN(J100:N100),LEN(P100))=0,"",SUM(LEN(B100:D100),LEN(F100:H100),LEN(J100:N100),LEN(P100)))</f>
        <v/>
      </c>
      <c r="S100" s="20"/>
    </row>
    <row r="101" spans="1:19" x14ac:dyDescent="0.7">
      <c r="A101" s="18"/>
      <c r="B101" s="23"/>
      <c r="C101" s="19"/>
      <c r="D101" s="19"/>
      <c r="E101" s="19" t="str">
        <f t="shared" si="7"/>
        <v/>
      </c>
      <c r="F101" s="19"/>
      <c r="G101" s="19"/>
      <c r="H101" s="19"/>
      <c r="I101" s="19" t="str">
        <f t="shared" si="8"/>
        <v/>
      </c>
      <c r="J101" s="19"/>
      <c r="K101" s="19"/>
      <c r="L101" s="19"/>
      <c r="M101" s="19"/>
      <c r="N101" s="19"/>
      <c r="O101" s="19" t="str">
        <f t="shared" si="3"/>
        <v/>
      </c>
      <c r="P101" s="19"/>
      <c r="Q101" s="19" t="str">
        <f t="shared" si="6"/>
        <v/>
      </c>
      <c r="R101" s="19" t="str" cm="1">
        <f t="array" ref="R101">IF(SUM(LEN(B101:D101),LEN(F101:H101),LEN(J101:N101),LEN(P101))=0,"",SUM(LEN(B101:D101),LEN(F101:H101),LEN(J101:N101),LEN(P101)))</f>
        <v/>
      </c>
      <c r="S101" s="20"/>
    </row>
    <row r="102" spans="1:19" x14ac:dyDescent="0.7">
      <c r="A102" s="18"/>
      <c r="B102" s="23"/>
      <c r="C102" s="19"/>
      <c r="D102" s="19"/>
      <c r="E102" s="19" t="str">
        <f t="shared" si="7"/>
        <v/>
      </c>
      <c r="F102" s="19"/>
      <c r="G102" s="19"/>
      <c r="H102" s="19"/>
      <c r="I102" s="19" t="str">
        <f t="shared" si="8"/>
        <v/>
      </c>
      <c r="J102" s="19"/>
      <c r="K102" s="19"/>
      <c r="L102" s="19"/>
      <c r="M102" s="19"/>
      <c r="N102" s="19"/>
      <c r="O102" s="19" t="str">
        <f t="shared" si="3"/>
        <v/>
      </c>
      <c r="P102" s="19"/>
      <c r="Q102" s="19" t="str">
        <f t="shared" si="6"/>
        <v/>
      </c>
      <c r="R102" s="19" t="str" cm="1">
        <f t="array" ref="R102">IF(SUM(LEN(B102:D102),LEN(F102:H102),LEN(J102:N102),LEN(P102))=0,"",SUM(LEN(B102:D102),LEN(F102:H102),LEN(J102:N102),LEN(P102)))</f>
        <v/>
      </c>
      <c r="S102" s="20"/>
    </row>
    <row r="103" spans="1:19" x14ac:dyDescent="0.7">
      <c r="A103" s="18"/>
      <c r="B103" s="23"/>
      <c r="C103" s="19"/>
      <c r="D103" s="19"/>
      <c r="E103" s="19" t="str">
        <f t="shared" si="7"/>
        <v/>
      </c>
      <c r="F103" s="19"/>
      <c r="G103" s="19"/>
      <c r="H103" s="19"/>
      <c r="I103" s="19" t="str">
        <f t="shared" si="8"/>
        <v/>
      </c>
      <c r="J103" s="19"/>
      <c r="K103" s="19"/>
      <c r="L103" s="19"/>
      <c r="M103" s="19"/>
      <c r="N103" s="19"/>
      <c r="O103" s="19" t="str">
        <f t="shared" si="3"/>
        <v/>
      </c>
      <c r="P103" s="19"/>
      <c r="Q103" s="19" t="str">
        <f t="shared" si="6"/>
        <v/>
      </c>
      <c r="R103" s="19" t="str" cm="1">
        <f t="array" ref="R103">IF(SUM(LEN(B103:D103),LEN(F103:H103),LEN(J103:N103),LEN(P103))=0,"",SUM(LEN(B103:D103),LEN(F103:H103),LEN(J103:N103),LEN(P103)))</f>
        <v/>
      </c>
      <c r="S103" s="20"/>
    </row>
    <row r="104" spans="1:19" x14ac:dyDescent="0.7">
      <c r="A104" s="18"/>
      <c r="B104" s="23"/>
      <c r="C104" s="19"/>
      <c r="D104" s="19"/>
      <c r="E104" s="19" t="str">
        <f t="shared" si="7"/>
        <v/>
      </c>
      <c r="F104" s="19"/>
      <c r="G104" s="19"/>
      <c r="H104" s="19"/>
      <c r="I104" s="19" t="str">
        <f t="shared" si="8"/>
        <v/>
      </c>
      <c r="J104" s="19"/>
      <c r="K104" s="19"/>
      <c r="L104" s="19"/>
      <c r="M104" s="19"/>
      <c r="N104" s="19"/>
      <c r="O104" s="19" t="str">
        <f t="shared" si="3"/>
        <v/>
      </c>
      <c r="P104" s="19"/>
      <c r="Q104" s="19" t="str">
        <f t="shared" si="6"/>
        <v/>
      </c>
      <c r="R104" s="19" t="str" cm="1">
        <f t="array" ref="R104">IF(SUM(LEN(B104:D104),LEN(F104:H104),LEN(J104:N104),LEN(P104))=0,"",SUM(LEN(B104:D104),LEN(F104:H104),LEN(J104:N104),LEN(P104)))</f>
        <v/>
      </c>
      <c r="S104" s="20"/>
    </row>
    <row r="105" spans="1:19" x14ac:dyDescent="0.7">
      <c r="A105" s="18"/>
      <c r="B105" s="23"/>
      <c r="C105" s="19"/>
      <c r="D105" s="19"/>
      <c r="E105" s="19" t="str">
        <f t="shared" si="7"/>
        <v/>
      </c>
      <c r="F105" s="19"/>
      <c r="G105" s="19"/>
      <c r="H105" s="19"/>
      <c r="I105" s="19" t="str">
        <f t="shared" si="8"/>
        <v/>
      </c>
      <c r="J105" s="19"/>
      <c r="K105" s="19"/>
      <c r="L105" s="19"/>
      <c r="M105" s="19"/>
      <c r="N105" s="19"/>
      <c r="O105" s="19" t="str">
        <f t="shared" si="3"/>
        <v/>
      </c>
      <c r="P105" s="19"/>
      <c r="Q105" s="19" t="str">
        <f t="shared" si="6"/>
        <v/>
      </c>
      <c r="R105" s="19" t="str" cm="1">
        <f t="array" ref="R105">IF(SUM(LEN(B105:D105),LEN(F105:H105),LEN(J105:N105),LEN(P105))=0,"",SUM(LEN(B105:D105),LEN(F105:H105),LEN(J105:N105),LEN(P105)))</f>
        <v/>
      </c>
      <c r="S105" s="20"/>
    </row>
    <row r="106" spans="1:19" x14ac:dyDescent="0.7">
      <c r="A106" s="18"/>
      <c r="B106" s="23"/>
      <c r="C106" s="19"/>
      <c r="D106" s="19"/>
      <c r="E106" s="19" t="str">
        <f t="shared" si="7"/>
        <v/>
      </c>
      <c r="F106" s="19"/>
      <c r="G106" s="19"/>
      <c r="H106" s="19"/>
      <c r="I106" s="19" t="str">
        <f t="shared" si="8"/>
        <v/>
      </c>
      <c r="J106" s="19"/>
      <c r="K106" s="19"/>
      <c r="L106" s="19"/>
      <c r="M106" s="19"/>
      <c r="N106" s="19"/>
      <c r="O106" s="19" t="str">
        <f t="shared" si="3"/>
        <v/>
      </c>
      <c r="P106" s="19"/>
      <c r="Q106" s="19" t="str">
        <f t="shared" si="6"/>
        <v/>
      </c>
      <c r="R106" s="19" t="str" cm="1">
        <f t="array" ref="R106">IF(SUM(LEN(B106:D106),LEN(F106:H106),LEN(J106:N106),LEN(P106))=0,"",SUM(LEN(B106:D106),LEN(F106:H106),LEN(J106:N106),LEN(P106)))</f>
        <v/>
      </c>
      <c r="S106" s="20"/>
    </row>
    <row r="107" spans="1:19" x14ac:dyDescent="0.7">
      <c r="A107" s="18"/>
      <c r="B107" s="23"/>
      <c r="C107" s="19"/>
      <c r="D107" s="19"/>
      <c r="E107" s="19" t="str">
        <f t="shared" si="7"/>
        <v/>
      </c>
      <c r="F107" s="19"/>
      <c r="G107" s="19"/>
      <c r="H107" s="19"/>
      <c r="I107" s="19" t="str">
        <f t="shared" si="8"/>
        <v/>
      </c>
      <c r="J107" s="19"/>
      <c r="K107" s="19"/>
      <c r="L107" s="19"/>
      <c r="M107" s="19"/>
      <c r="N107" s="19"/>
      <c r="O107" s="19" t="str">
        <f t="shared" si="3"/>
        <v/>
      </c>
      <c r="P107" s="19"/>
      <c r="Q107" s="19" t="str">
        <f t="shared" si="6"/>
        <v/>
      </c>
      <c r="R107" s="19" t="str" cm="1">
        <f t="array" ref="R107">IF(SUM(LEN(B107:D107),LEN(F107:H107),LEN(J107:N107),LEN(P107))=0,"",SUM(LEN(B107:D107),LEN(F107:H107),LEN(J107:N107),LEN(P107)))</f>
        <v/>
      </c>
      <c r="S107" s="20"/>
    </row>
    <row r="108" spans="1:19" x14ac:dyDescent="0.7">
      <c r="A108" s="18"/>
      <c r="B108" s="23"/>
      <c r="C108" s="19"/>
      <c r="D108" s="19"/>
      <c r="E108" s="19" t="str">
        <f t="shared" si="7"/>
        <v/>
      </c>
      <c r="F108" s="19"/>
      <c r="G108" s="19"/>
      <c r="H108" s="19"/>
      <c r="I108" s="19" t="str">
        <f t="shared" si="8"/>
        <v/>
      </c>
      <c r="J108" s="19"/>
      <c r="K108" s="19"/>
      <c r="L108" s="19"/>
      <c r="M108" s="19"/>
      <c r="N108" s="19"/>
      <c r="O108" s="19" t="str">
        <f t="shared" si="3"/>
        <v/>
      </c>
      <c r="P108" s="19"/>
      <c r="Q108" s="19" t="str">
        <f t="shared" si="6"/>
        <v/>
      </c>
      <c r="R108" s="19" t="str" cm="1">
        <f t="array" ref="R108">IF(SUM(LEN(B108:D108),LEN(F108:H108),LEN(J108:N108),LEN(P108))=0,"",SUM(LEN(B108:D108),LEN(F108:H108),LEN(J108:N108),LEN(P108)))</f>
        <v/>
      </c>
      <c r="S108" s="20"/>
    </row>
    <row r="109" spans="1:19" x14ac:dyDescent="0.7">
      <c r="A109" s="18"/>
      <c r="B109" s="23"/>
      <c r="C109" s="19"/>
      <c r="D109" s="19"/>
      <c r="E109" s="19" t="str">
        <f t="shared" si="7"/>
        <v/>
      </c>
      <c r="F109" s="19"/>
      <c r="G109" s="19"/>
      <c r="H109" s="19"/>
      <c r="I109" s="19" t="str">
        <f t="shared" si="8"/>
        <v/>
      </c>
      <c r="J109" s="19"/>
      <c r="K109" s="19"/>
      <c r="L109" s="19"/>
      <c r="M109" s="19"/>
      <c r="N109" s="19"/>
      <c r="O109" s="19" t="str">
        <f t="shared" si="3"/>
        <v/>
      </c>
      <c r="P109" s="19"/>
      <c r="Q109" s="19" t="str">
        <f t="shared" si="6"/>
        <v/>
      </c>
      <c r="R109" s="19" t="str" cm="1">
        <f t="array" ref="R109">IF(SUM(LEN(B109:D109),LEN(F109:H109),LEN(J109:N109),LEN(P109))=0,"",SUM(LEN(B109:D109),LEN(F109:H109),LEN(J109:N109),LEN(P109)))</f>
        <v/>
      </c>
      <c r="S109" s="20"/>
    </row>
    <row r="110" spans="1:19" x14ac:dyDescent="0.7">
      <c r="A110" s="18"/>
      <c r="B110" s="23"/>
      <c r="C110" s="19"/>
      <c r="D110" s="19"/>
      <c r="E110" s="19" t="str">
        <f t="shared" si="7"/>
        <v/>
      </c>
      <c r="F110" s="19"/>
      <c r="G110" s="19"/>
      <c r="H110" s="19"/>
      <c r="I110" s="19" t="str">
        <f t="shared" si="8"/>
        <v/>
      </c>
      <c r="J110" s="19"/>
      <c r="K110" s="19"/>
      <c r="L110" s="19"/>
      <c r="M110" s="19"/>
      <c r="N110" s="19"/>
      <c r="O110" s="19" t="str">
        <f t="shared" si="3"/>
        <v/>
      </c>
      <c r="P110" s="19"/>
      <c r="Q110" s="19" t="str">
        <f t="shared" si="6"/>
        <v/>
      </c>
      <c r="R110" s="19" t="str" cm="1">
        <f t="array" ref="R110">IF(SUM(LEN(B110:D110),LEN(F110:H110),LEN(J110:N110),LEN(P110))=0,"",SUM(LEN(B110:D110),LEN(F110:H110),LEN(J110:N110),LEN(P110)))</f>
        <v/>
      </c>
      <c r="S110" s="20"/>
    </row>
    <row r="111" spans="1:19" x14ac:dyDescent="0.7">
      <c r="A111" s="18"/>
      <c r="B111" s="23"/>
      <c r="C111" s="19"/>
      <c r="D111" s="19"/>
      <c r="E111" s="19" t="str">
        <f t="shared" si="7"/>
        <v/>
      </c>
      <c r="F111" s="19"/>
      <c r="G111" s="19"/>
      <c r="H111" s="19"/>
      <c r="I111" s="19" t="str">
        <f t="shared" si="8"/>
        <v/>
      </c>
      <c r="J111" s="19"/>
      <c r="K111" s="19"/>
      <c r="L111" s="19"/>
      <c r="M111" s="19"/>
      <c r="N111" s="19"/>
      <c r="O111" s="19" t="str">
        <f t="shared" si="3"/>
        <v/>
      </c>
      <c r="P111" s="19"/>
      <c r="Q111" s="19" t="str">
        <f t="shared" si="6"/>
        <v/>
      </c>
      <c r="R111" s="19" t="str" cm="1">
        <f t="array" ref="R111">IF(SUM(LEN(B111:D111),LEN(F111:H111),LEN(J111:N111),LEN(P111))=0,"",SUM(LEN(B111:D111),LEN(F111:H111),LEN(J111:N111),LEN(P111)))</f>
        <v/>
      </c>
      <c r="S111" s="20"/>
    </row>
    <row r="112" spans="1:19" x14ac:dyDescent="0.7">
      <c r="A112" s="18"/>
      <c r="B112" s="23"/>
      <c r="C112" s="19"/>
      <c r="D112" s="19"/>
      <c r="E112" s="19" t="str">
        <f t="shared" si="7"/>
        <v/>
      </c>
      <c r="F112" s="19"/>
      <c r="G112" s="19"/>
      <c r="H112" s="19"/>
      <c r="I112" s="19" t="str">
        <f t="shared" si="8"/>
        <v/>
      </c>
      <c r="J112" s="19"/>
      <c r="K112" s="19"/>
      <c r="L112" s="19"/>
      <c r="M112" s="19"/>
      <c r="N112" s="19"/>
      <c r="O112" s="19" t="str">
        <f t="shared" ref="O112:O126" si="9">IF(LEN(N112)=0,"",LEN(N112))</f>
        <v/>
      </c>
      <c r="P112" s="19"/>
      <c r="Q112" s="19" t="str">
        <f t="shared" si="6"/>
        <v/>
      </c>
      <c r="R112" s="19" t="str" cm="1">
        <f t="array" ref="R112">IF(SUM(LEN(B112:D112),LEN(F112:H112),LEN(J112:N112),LEN(P112))=0,"",SUM(LEN(B112:D112),LEN(F112:H112),LEN(J112:N112),LEN(P112)))</f>
        <v/>
      </c>
      <c r="S112" s="20"/>
    </row>
    <row r="113" spans="1:19" x14ac:dyDescent="0.7">
      <c r="A113" s="18"/>
      <c r="B113" s="23"/>
      <c r="C113" s="19"/>
      <c r="D113" s="19"/>
      <c r="E113" s="19" t="str">
        <f t="shared" si="7"/>
        <v/>
      </c>
      <c r="F113" s="19"/>
      <c r="G113" s="19"/>
      <c r="H113" s="19"/>
      <c r="I113" s="19" t="str">
        <f t="shared" si="8"/>
        <v/>
      </c>
      <c r="J113" s="19"/>
      <c r="K113" s="19"/>
      <c r="L113" s="19"/>
      <c r="M113" s="19"/>
      <c r="N113" s="19"/>
      <c r="O113" s="19" t="str">
        <f t="shared" si="9"/>
        <v/>
      </c>
      <c r="P113" s="19"/>
      <c r="Q113" s="19" t="str">
        <f t="shared" si="6"/>
        <v/>
      </c>
      <c r="R113" s="19" t="str" cm="1">
        <f t="array" ref="R113">IF(SUM(LEN(B113:D113),LEN(F113:H113),LEN(J113:N113),LEN(P113))=0,"",SUM(LEN(B113:D113),LEN(F113:H113),LEN(J113:N113),LEN(P113)))</f>
        <v/>
      </c>
      <c r="S113" s="20"/>
    </row>
    <row r="114" spans="1:19" x14ac:dyDescent="0.7">
      <c r="A114" s="18"/>
      <c r="B114" s="23"/>
      <c r="C114" s="19"/>
      <c r="D114" s="19"/>
      <c r="E114" s="19" t="str">
        <f t="shared" si="7"/>
        <v/>
      </c>
      <c r="F114" s="19"/>
      <c r="G114" s="19"/>
      <c r="H114" s="19"/>
      <c r="I114" s="19" t="str">
        <f t="shared" si="8"/>
        <v/>
      </c>
      <c r="J114" s="19"/>
      <c r="K114" s="19"/>
      <c r="L114" s="19"/>
      <c r="M114" s="19"/>
      <c r="N114" s="19"/>
      <c r="O114" s="19" t="str">
        <f t="shared" si="9"/>
        <v/>
      </c>
      <c r="P114" s="19"/>
      <c r="Q114" s="19" t="str">
        <f t="shared" si="6"/>
        <v/>
      </c>
      <c r="R114" s="19" t="str" cm="1">
        <f t="array" ref="R114">IF(SUM(LEN(B114:D114),LEN(F114:H114),LEN(J114:N114),LEN(P114))=0,"",SUM(LEN(B114:D114),LEN(F114:H114),LEN(J114:N114),LEN(P114)))</f>
        <v/>
      </c>
      <c r="S114" s="20"/>
    </row>
    <row r="115" spans="1:19" x14ac:dyDescent="0.7">
      <c r="A115" s="18"/>
      <c r="B115" s="23"/>
      <c r="C115" s="19"/>
      <c r="D115" s="19"/>
      <c r="E115" s="19" t="str">
        <f t="shared" si="7"/>
        <v/>
      </c>
      <c r="F115" s="19"/>
      <c r="G115" s="19"/>
      <c r="H115" s="19"/>
      <c r="I115" s="19" t="str">
        <f t="shared" si="8"/>
        <v/>
      </c>
      <c r="J115" s="19"/>
      <c r="K115" s="19"/>
      <c r="L115" s="19"/>
      <c r="M115" s="19"/>
      <c r="N115" s="19"/>
      <c r="O115" s="19" t="str">
        <f t="shared" si="9"/>
        <v/>
      </c>
      <c r="P115" s="19"/>
      <c r="Q115" s="19" t="str">
        <f t="shared" si="6"/>
        <v/>
      </c>
      <c r="R115" s="19" t="str" cm="1">
        <f t="array" ref="R115">IF(SUM(LEN(B115:D115),LEN(F115:H115),LEN(J115:N115),LEN(P115))=0,"",SUM(LEN(B115:D115),LEN(F115:H115),LEN(J115:N115),LEN(P115)))</f>
        <v/>
      </c>
      <c r="S115" s="20"/>
    </row>
    <row r="116" spans="1:19" x14ac:dyDescent="0.7">
      <c r="A116" s="18"/>
      <c r="B116" s="23"/>
      <c r="C116" s="19"/>
      <c r="D116" s="19"/>
      <c r="E116" s="19" t="str">
        <f t="shared" si="7"/>
        <v/>
      </c>
      <c r="F116" s="19"/>
      <c r="G116" s="19"/>
      <c r="H116" s="19"/>
      <c r="I116" s="19" t="str">
        <f t="shared" si="8"/>
        <v/>
      </c>
      <c r="J116" s="19"/>
      <c r="K116" s="19"/>
      <c r="L116" s="19"/>
      <c r="M116" s="19"/>
      <c r="N116" s="19"/>
      <c r="O116" s="19" t="str">
        <f t="shared" si="9"/>
        <v/>
      </c>
      <c r="P116" s="19"/>
      <c r="Q116" s="19" t="str">
        <f t="shared" si="6"/>
        <v/>
      </c>
      <c r="R116" s="19" t="str" cm="1">
        <f t="array" ref="R116">IF(SUM(LEN(B116:D116),LEN(F116:H116),LEN(J116:N116),LEN(P116))=0,"",SUM(LEN(B116:D116),LEN(F116:H116),LEN(J116:N116),LEN(P116)))</f>
        <v/>
      </c>
      <c r="S116" s="20"/>
    </row>
    <row r="117" spans="1:19" x14ac:dyDescent="0.7">
      <c r="A117" s="18"/>
      <c r="B117" s="23"/>
      <c r="C117" s="19"/>
      <c r="D117" s="19"/>
      <c r="E117" s="19" t="str">
        <f t="shared" si="7"/>
        <v/>
      </c>
      <c r="F117" s="19"/>
      <c r="G117" s="19"/>
      <c r="H117" s="19"/>
      <c r="I117" s="19" t="str">
        <f t="shared" si="8"/>
        <v/>
      </c>
      <c r="J117" s="19"/>
      <c r="K117" s="19"/>
      <c r="L117" s="19"/>
      <c r="M117" s="19"/>
      <c r="N117" s="19"/>
      <c r="O117" s="19" t="str">
        <f t="shared" si="9"/>
        <v/>
      </c>
      <c r="P117" s="19"/>
      <c r="Q117" s="19" t="str">
        <f t="shared" si="6"/>
        <v/>
      </c>
      <c r="R117" s="19" t="str" cm="1">
        <f t="array" ref="R117">IF(SUM(LEN(B117:D117),LEN(F117:H117),LEN(J117:N117),LEN(P117))=0,"",SUM(LEN(B117:D117),LEN(F117:H117),LEN(J117:N117),LEN(P117)))</f>
        <v/>
      </c>
      <c r="S117" s="20"/>
    </row>
    <row r="118" spans="1:19" x14ac:dyDescent="0.7">
      <c r="A118" s="18"/>
      <c r="B118" s="23"/>
      <c r="C118" s="19"/>
      <c r="D118" s="19"/>
      <c r="E118" s="19" t="str">
        <f t="shared" si="7"/>
        <v/>
      </c>
      <c r="F118" s="19"/>
      <c r="G118" s="19"/>
      <c r="H118" s="19"/>
      <c r="I118" s="19" t="str">
        <f t="shared" si="8"/>
        <v/>
      </c>
      <c r="J118" s="19"/>
      <c r="K118" s="19"/>
      <c r="L118" s="19"/>
      <c r="M118" s="19"/>
      <c r="N118" s="19"/>
      <c r="O118" s="19" t="str">
        <f t="shared" si="9"/>
        <v/>
      </c>
      <c r="P118" s="19"/>
      <c r="Q118" s="19" t="str">
        <f t="shared" si="6"/>
        <v/>
      </c>
      <c r="R118" s="19" t="str" cm="1">
        <f t="array" ref="R118">IF(SUM(LEN(B118:D118),LEN(F118:H118),LEN(J118:N118),LEN(P118))=0,"",SUM(LEN(B118:D118),LEN(F118:H118),LEN(J118:N118),LEN(P118)))</f>
        <v/>
      </c>
      <c r="S118" s="20"/>
    </row>
    <row r="119" spans="1:19" x14ac:dyDescent="0.7">
      <c r="A119" s="18"/>
      <c r="B119" s="23"/>
      <c r="C119" s="19"/>
      <c r="D119" s="19"/>
      <c r="E119" s="19" t="str">
        <f t="shared" si="7"/>
        <v/>
      </c>
      <c r="F119" s="19"/>
      <c r="G119" s="19"/>
      <c r="H119" s="19"/>
      <c r="I119" s="19" t="str">
        <f t="shared" si="8"/>
        <v/>
      </c>
      <c r="J119" s="19"/>
      <c r="K119" s="19"/>
      <c r="L119" s="19"/>
      <c r="M119" s="19"/>
      <c r="N119" s="19"/>
      <c r="O119" s="19" t="str">
        <f t="shared" si="9"/>
        <v/>
      </c>
      <c r="P119" s="19"/>
      <c r="Q119" s="19" t="str">
        <f t="shared" si="6"/>
        <v/>
      </c>
      <c r="R119" s="19" t="str" cm="1">
        <f t="array" ref="R119">IF(SUM(LEN(B119:D119),LEN(F119:H119),LEN(J119:N119),LEN(P119))=0,"",SUM(LEN(B119:D119),LEN(F119:H119),LEN(J119:N119),LEN(P119)))</f>
        <v/>
      </c>
      <c r="S119" s="20"/>
    </row>
    <row r="120" spans="1:19" x14ac:dyDescent="0.7">
      <c r="A120" s="18"/>
      <c r="B120" s="23"/>
      <c r="C120" s="19"/>
      <c r="D120" s="19"/>
      <c r="E120" s="19" t="str">
        <f t="shared" si="7"/>
        <v/>
      </c>
      <c r="F120" s="19"/>
      <c r="G120" s="19"/>
      <c r="H120" s="19"/>
      <c r="I120" s="19" t="str">
        <f t="shared" si="8"/>
        <v/>
      </c>
      <c r="J120" s="19"/>
      <c r="K120" s="19"/>
      <c r="L120" s="19"/>
      <c r="M120" s="19"/>
      <c r="N120" s="19"/>
      <c r="O120" s="19" t="str">
        <f t="shared" si="9"/>
        <v/>
      </c>
      <c r="P120" s="19"/>
      <c r="Q120" s="19" t="str">
        <f t="shared" si="6"/>
        <v/>
      </c>
      <c r="R120" s="19" t="str" cm="1">
        <f t="array" ref="R120">IF(SUM(LEN(B120:D120),LEN(F120:H120),LEN(J120:N120),LEN(P120))=0,"",SUM(LEN(B120:D120),LEN(F120:H120),LEN(J120:N120),LEN(P120)))</f>
        <v/>
      </c>
      <c r="S120" s="20"/>
    </row>
    <row r="121" spans="1:19" x14ac:dyDescent="0.7">
      <c r="A121" s="18"/>
      <c r="B121" s="23"/>
      <c r="C121" s="19"/>
      <c r="D121" s="19"/>
      <c r="E121" s="19" t="str">
        <f t="shared" si="7"/>
        <v/>
      </c>
      <c r="F121" s="19"/>
      <c r="G121" s="19"/>
      <c r="H121" s="19"/>
      <c r="I121" s="19" t="str">
        <f t="shared" si="8"/>
        <v/>
      </c>
      <c r="J121" s="19"/>
      <c r="K121" s="19"/>
      <c r="L121" s="19"/>
      <c r="M121" s="19"/>
      <c r="N121" s="19"/>
      <c r="O121" s="19" t="str">
        <f t="shared" si="9"/>
        <v/>
      </c>
      <c r="P121" s="19"/>
      <c r="Q121" s="19" t="str">
        <f t="shared" si="6"/>
        <v/>
      </c>
      <c r="R121" s="19" t="str" cm="1">
        <f t="array" ref="R121">IF(SUM(LEN(B121:D121),LEN(F121:H121),LEN(J121:N121),LEN(P121))=0,"",SUM(LEN(B121:D121),LEN(F121:H121),LEN(J121:N121),LEN(P121)))</f>
        <v/>
      </c>
      <c r="S121" s="20"/>
    </row>
    <row r="122" spans="1:19" x14ac:dyDescent="0.7">
      <c r="A122" s="18"/>
      <c r="B122" s="23"/>
      <c r="C122" s="19"/>
      <c r="D122" s="19"/>
      <c r="E122" s="19" t="str">
        <f t="shared" si="7"/>
        <v/>
      </c>
      <c r="F122" s="19"/>
      <c r="G122" s="19"/>
      <c r="H122" s="19"/>
      <c r="I122" s="19" t="str">
        <f t="shared" si="8"/>
        <v/>
      </c>
      <c r="J122" s="19"/>
      <c r="K122" s="19"/>
      <c r="L122" s="19"/>
      <c r="M122" s="19"/>
      <c r="N122" s="19"/>
      <c r="O122" s="19" t="str">
        <f t="shared" si="9"/>
        <v/>
      </c>
      <c r="P122" s="19"/>
      <c r="Q122" s="19" t="str">
        <f t="shared" si="6"/>
        <v/>
      </c>
      <c r="R122" s="19" t="str" cm="1">
        <f t="array" ref="R122">IF(SUM(LEN(B122:D122),LEN(F122:H122),LEN(J122:N122),LEN(P122))=0,"",SUM(LEN(B122:D122),LEN(F122:H122),LEN(J122:N122),LEN(P122)))</f>
        <v/>
      </c>
      <c r="S122" s="20"/>
    </row>
    <row r="123" spans="1:19" x14ac:dyDescent="0.7">
      <c r="A123" s="18"/>
      <c r="B123" s="23"/>
      <c r="C123" s="19"/>
      <c r="D123" s="19"/>
      <c r="E123" s="19" t="str">
        <f t="shared" si="7"/>
        <v/>
      </c>
      <c r="F123" s="19"/>
      <c r="G123" s="19"/>
      <c r="H123" s="19"/>
      <c r="I123" s="19" t="str">
        <f t="shared" si="8"/>
        <v/>
      </c>
      <c r="J123" s="19"/>
      <c r="K123" s="19"/>
      <c r="L123" s="19"/>
      <c r="M123" s="19"/>
      <c r="N123" s="19"/>
      <c r="O123" s="19" t="str">
        <f t="shared" si="9"/>
        <v/>
      </c>
      <c r="P123" s="19"/>
      <c r="Q123" s="19" t="str">
        <f t="shared" si="6"/>
        <v/>
      </c>
      <c r="R123" s="19" t="str" cm="1">
        <f t="array" ref="R123">IF(SUM(LEN(B123:D123),LEN(F123:H123),LEN(J123:N123),LEN(P123))=0,"",SUM(LEN(B123:D123),LEN(F123:H123),LEN(J123:N123),LEN(P123)))</f>
        <v/>
      </c>
      <c r="S123" s="20"/>
    </row>
    <row r="124" spans="1:19" x14ac:dyDescent="0.7">
      <c r="A124" s="18"/>
      <c r="B124" s="23"/>
      <c r="C124" s="19"/>
      <c r="D124" s="19"/>
      <c r="E124" s="19" t="str">
        <f t="shared" si="7"/>
        <v/>
      </c>
      <c r="F124" s="19"/>
      <c r="G124" s="19"/>
      <c r="H124" s="19"/>
      <c r="I124" s="19" t="str">
        <f t="shared" si="8"/>
        <v/>
      </c>
      <c r="J124" s="19"/>
      <c r="K124" s="19"/>
      <c r="L124" s="19"/>
      <c r="M124" s="19"/>
      <c r="N124" s="19"/>
      <c r="O124" s="19" t="str">
        <f t="shared" si="9"/>
        <v/>
      </c>
      <c r="P124" s="19"/>
      <c r="Q124" s="19" t="str">
        <f t="shared" si="6"/>
        <v/>
      </c>
      <c r="R124" s="19" t="str" cm="1">
        <f t="array" ref="R124">IF(SUM(LEN(B124:D124),LEN(F124:H124),LEN(J124:N124),LEN(P124))=0,"",SUM(LEN(B124:D124),LEN(F124:H124),LEN(J124:N124),LEN(P124)))</f>
        <v/>
      </c>
      <c r="S124" s="20"/>
    </row>
    <row r="125" spans="1:19" x14ac:dyDescent="0.7">
      <c r="A125" s="18"/>
      <c r="B125" s="23"/>
      <c r="C125" s="19"/>
      <c r="D125" s="19"/>
      <c r="E125" s="19" t="str">
        <f t="shared" si="7"/>
        <v/>
      </c>
      <c r="F125" s="19"/>
      <c r="G125" s="19"/>
      <c r="H125" s="19"/>
      <c r="I125" s="19" t="str">
        <f t="shared" si="8"/>
        <v/>
      </c>
      <c r="J125" s="19"/>
      <c r="K125" s="19"/>
      <c r="L125" s="19"/>
      <c r="M125" s="19"/>
      <c r="N125" s="19"/>
      <c r="O125" s="19" t="str">
        <f t="shared" si="9"/>
        <v/>
      </c>
      <c r="P125" s="19"/>
      <c r="Q125" s="19" t="str">
        <f t="shared" si="6"/>
        <v/>
      </c>
      <c r="R125" s="19" t="str" cm="1">
        <f t="array" ref="R125">IF(SUM(LEN(B125:D125),LEN(F125:H125),LEN(J125:N125),LEN(P125))=0,"",SUM(LEN(B125:D125),LEN(F125:H125),LEN(J125:N125),LEN(P125)))</f>
        <v/>
      </c>
      <c r="S125" s="20"/>
    </row>
    <row r="126" spans="1:19" x14ac:dyDescent="0.7">
      <c r="A126" s="18"/>
      <c r="B126" s="23"/>
      <c r="C126" s="19"/>
      <c r="D126" s="19"/>
      <c r="E126" s="19" t="str">
        <f t="shared" si="7"/>
        <v/>
      </c>
      <c r="F126" s="19"/>
      <c r="G126" s="19"/>
      <c r="H126" s="19"/>
      <c r="I126" s="19" t="str">
        <f t="shared" si="8"/>
        <v/>
      </c>
      <c r="J126" s="19"/>
      <c r="K126" s="19"/>
      <c r="L126" s="19"/>
      <c r="M126" s="19"/>
      <c r="N126" s="19"/>
      <c r="O126" s="19" t="str">
        <f t="shared" si="9"/>
        <v/>
      </c>
      <c r="P126" s="19"/>
      <c r="Q126" s="19" t="str">
        <f t="shared" si="6"/>
        <v/>
      </c>
      <c r="R126" s="19" t="str" cm="1">
        <f t="array" ref="R126">IF(SUM(LEN(B126:D126),LEN(F126:H126),LEN(J126:N126),LEN(P126))=0,"",SUM(LEN(B126:D126),LEN(F126:H126),LEN(J126:N126),LEN(P126)))</f>
        <v/>
      </c>
      <c r="S126" s="20"/>
    </row>
    <row r="127" spans="1:19" x14ac:dyDescent="0.7">
      <c r="A127" s="18"/>
      <c r="B127" s="23"/>
      <c r="C127" s="19"/>
      <c r="D127" s="19"/>
      <c r="E127" s="19" t="str">
        <f t="shared" si="7"/>
        <v/>
      </c>
      <c r="F127" s="19"/>
      <c r="G127" s="19"/>
      <c r="H127" s="19"/>
      <c r="I127" s="19" t="str">
        <f t="shared" ref="I127:I190" si="10">IF(LEN(H127)=0,"",LEN(H127))</f>
        <v/>
      </c>
      <c r="J127" s="19"/>
      <c r="K127" s="19"/>
      <c r="L127" s="19"/>
      <c r="M127" s="19"/>
      <c r="N127" s="19"/>
      <c r="O127" s="19" t="str">
        <f t="shared" ref="O127:O190" si="11">IF(LEN(N127)=0,"",LEN(N127))</f>
        <v/>
      </c>
      <c r="P127" s="19"/>
      <c r="Q127" s="19" t="str">
        <f t="shared" ref="Q127:Q190" si="12">IF(LEN(P127)=0,"",LEN(P127))</f>
        <v/>
      </c>
      <c r="R127" s="19" t="str" cm="1">
        <f t="array" ref="R127">IF(SUM(LEN(B127:D127),LEN(F127:H127),LEN(J127:N127),LEN(P127))=0,"",SUM(LEN(B127:D127),LEN(F127:H127),LEN(J127:N127),LEN(P127)))</f>
        <v/>
      </c>
      <c r="S127" s="20"/>
    </row>
    <row r="128" spans="1:19" x14ac:dyDescent="0.7">
      <c r="A128" s="18"/>
      <c r="B128" s="23"/>
      <c r="C128" s="19"/>
      <c r="D128" s="19"/>
      <c r="E128" s="19" t="str">
        <f t="shared" si="7"/>
        <v/>
      </c>
      <c r="F128" s="19"/>
      <c r="G128" s="19"/>
      <c r="H128" s="19"/>
      <c r="I128" s="19" t="str">
        <f t="shared" si="10"/>
        <v/>
      </c>
      <c r="J128" s="19"/>
      <c r="K128" s="19"/>
      <c r="L128" s="19"/>
      <c r="M128" s="19"/>
      <c r="N128" s="19"/>
      <c r="O128" s="19" t="str">
        <f t="shared" si="11"/>
        <v/>
      </c>
      <c r="P128" s="19"/>
      <c r="Q128" s="19" t="str">
        <f t="shared" si="12"/>
        <v/>
      </c>
      <c r="R128" s="19" t="str" cm="1">
        <f t="array" ref="R128">IF(SUM(LEN(B128:D128),LEN(F128:H128),LEN(J128:N128),LEN(P128))=0,"",SUM(LEN(B128:D128),LEN(F128:H128),LEN(J128:N128),LEN(P128)))</f>
        <v/>
      </c>
      <c r="S128" s="20"/>
    </row>
    <row r="129" spans="1:19" x14ac:dyDescent="0.7">
      <c r="A129" s="18"/>
      <c r="B129" s="23"/>
      <c r="C129" s="19"/>
      <c r="D129" s="19"/>
      <c r="E129" s="19" t="str">
        <f t="shared" ref="E129:E192" si="13">IF(LEN(D129)=0,"",LEN(D129))</f>
        <v/>
      </c>
      <c r="F129" s="19"/>
      <c r="G129" s="19"/>
      <c r="H129" s="19"/>
      <c r="I129" s="19" t="str">
        <f t="shared" si="10"/>
        <v/>
      </c>
      <c r="J129" s="19"/>
      <c r="K129" s="19"/>
      <c r="L129" s="19"/>
      <c r="M129" s="19"/>
      <c r="N129" s="19"/>
      <c r="O129" s="19" t="str">
        <f t="shared" si="11"/>
        <v/>
      </c>
      <c r="P129" s="19"/>
      <c r="Q129" s="19" t="str">
        <f t="shared" si="12"/>
        <v/>
      </c>
      <c r="R129" s="19" t="str" cm="1">
        <f t="array" ref="R129">IF(SUM(LEN(B129:D129),LEN(F129:H129),LEN(J129:N129),LEN(P129))=0,"",SUM(LEN(B129:D129),LEN(F129:H129),LEN(J129:N129),LEN(P129)))</f>
        <v/>
      </c>
      <c r="S129" s="20"/>
    </row>
    <row r="130" spans="1:19" x14ac:dyDescent="0.7">
      <c r="A130" s="18"/>
      <c r="B130" s="23"/>
      <c r="C130" s="19"/>
      <c r="D130" s="19"/>
      <c r="E130" s="19" t="str">
        <f t="shared" si="13"/>
        <v/>
      </c>
      <c r="F130" s="19"/>
      <c r="G130" s="19"/>
      <c r="H130" s="19"/>
      <c r="I130" s="19" t="str">
        <f t="shared" si="10"/>
        <v/>
      </c>
      <c r="J130" s="19"/>
      <c r="K130" s="19"/>
      <c r="L130" s="19"/>
      <c r="M130" s="19"/>
      <c r="N130" s="19"/>
      <c r="O130" s="19" t="str">
        <f t="shared" si="11"/>
        <v/>
      </c>
      <c r="P130" s="19"/>
      <c r="Q130" s="19" t="str">
        <f t="shared" si="12"/>
        <v/>
      </c>
      <c r="R130" s="19" t="str" cm="1">
        <f t="array" ref="R130">IF(SUM(LEN(B130:D130),LEN(F130:H130),LEN(J130:N130),LEN(P130))=0,"",SUM(LEN(B130:D130),LEN(F130:H130),LEN(J130:N130),LEN(P130)))</f>
        <v/>
      </c>
      <c r="S130" s="20"/>
    </row>
    <row r="131" spans="1:19" x14ac:dyDescent="0.7">
      <c r="A131" s="18"/>
      <c r="B131" s="23"/>
      <c r="C131" s="19"/>
      <c r="D131" s="19"/>
      <c r="E131" s="19" t="str">
        <f t="shared" si="13"/>
        <v/>
      </c>
      <c r="F131" s="19"/>
      <c r="G131" s="19"/>
      <c r="H131" s="19"/>
      <c r="I131" s="19" t="str">
        <f t="shared" si="10"/>
        <v/>
      </c>
      <c r="J131" s="19"/>
      <c r="K131" s="19"/>
      <c r="L131" s="19"/>
      <c r="M131" s="19"/>
      <c r="N131" s="19"/>
      <c r="O131" s="19" t="str">
        <f t="shared" si="11"/>
        <v/>
      </c>
      <c r="P131" s="19"/>
      <c r="Q131" s="19" t="str">
        <f t="shared" si="12"/>
        <v/>
      </c>
      <c r="R131" s="19" t="str" cm="1">
        <f t="array" ref="R131">IF(SUM(LEN(B131:D131),LEN(F131:H131),LEN(J131:N131),LEN(P131))=0,"",SUM(LEN(B131:D131),LEN(F131:H131),LEN(J131:N131),LEN(P131)))</f>
        <v/>
      </c>
      <c r="S131" s="20"/>
    </row>
    <row r="132" spans="1:19" x14ac:dyDescent="0.7">
      <c r="A132" s="18"/>
      <c r="B132" s="23"/>
      <c r="C132" s="19"/>
      <c r="D132" s="19"/>
      <c r="E132" s="19" t="str">
        <f t="shared" si="13"/>
        <v/>
      </c>
      <c r="F132" s="19"/>
      <c r="G132" s="19"/>
      <c r="H132" s="19"/>
      <c r="I132" s="19" t="str">
        <f t="shared" si="10"/>
        <v/>
      </c>
      <c r="J132" s="19"/>
      <c r="K132" s="19"/>
      <c r="L132" s="19"/>
      <c r="M132" s="19"/>
      <c r="N132" s="19"/>
      <c r="O132" s="19" t="str">
        <f t="shared" si="11"/>
        <v/>
      </c>
      <c r="P132" s="19"/>
      <c r="Q132" s="19" t="str">
        <f t="shared" si="12"/>
        <v/>
      </c>
      <c r="R132" s="19" t="str" cm="1">
        <f t="array" ref="R132">IF(SUM(LEN(B132:D132),LEN(F132:H132),LEN(J132:N132),LEN(P132))=0,"",SUM(LEN(B132:D132),LEN(F132:H132),LEN(J132:N132),LEN(P132)))</f>
        <v/>
      </c>
      <c r="S132" s="20"/>
    </row>
    <row r="133" spans="1:19" x14ac:dyDescent="0.7">
      <c r="A133" s="18"/>
      <c r="B133" s="23"/>
      <c r="C133" s="19"/>
      <c r="D133" s="19"/>
      <c r="E133" s="19" t="str">
        <f t="shared" si="13"/>
        <v/>
      </c>
      <c r="F133" s="19"/>
      <c r="G133" s="19"/>
      <c r="H133" s="19"/>
      <c r="I133" s="19" t="str">
        <f t="shared" si="10"/>
        <v/>
      </c>
      <c r="J133" s="19"/>
      <c r="K133" s="19"/>
      <c r="L133" s="19"/>
      <c r="M133" s="19"/>
      <c r="N133" s="19"/>
      <c r="O133" s="19" t="str">
        <f t="shared" si="11"/>
        <v/>
      </c>
      <c r="P133" s="19"/>
      <c r="Q133" s="19" t="str">
        <f t="shared" si="12"/>
        <v/>
      </c>
      <c r="R133" s="19" t="str" cm="1">
        <f t="array" ref="R133">IF(SUM(LEN(B133:D133),LEN(F133:H133),LEN(J133:N133),LEN(P133))=0,"",SUM(LEN(B133:D133),LEN(F133:H133),LEN(J133:N133),LEN(P133)))</f>
        <v/>
      </c>
      <c r="S133" s="20"/>
    </row>
    <row r="134" spans="1:19" x14ac:dyDescent="0.7">
      <c r="A134" s="18"/>
      <c r="B134" s="23"/>
      <c r="C134" s="19"/>
      <c r="D134" s="19"/>
      <c r="E134" s="19" t="str">
        <f t="shared" si="13"/>
        <v/>
      </c>
      <c r="F134" s="19"/>
      <c r="G134" s="19"/>
      <c r="H134" s="19"/>
      <c r="I134" s="19" t="str">
        <f t="shared" si="10"/>
        <v/>
      </c>
      <c r="J134" s="19"/>
      <c r="K134" s="19"/>
      <c r="L134" s="19"/>
      <c r="M134" s="19"/>
      <c r="N134" s="19"/>
      <c r="O134" s="19" t="str">
        <f t="shared" si="11"/>
        <v/>
      </c>
      <c r="P134" s="19"/>
      <c r="Q134" s="19" t="str">
        <f t="shared" si="12"/>
        <v/>
      </c>
      <c r="R134" s="19" t="str" cm="1">
        <f t="array" ref="R134">IF(SUM(LEN(B134:D134),LEN(F134:H134),LEN(J134:N134),LEN(P134))=0,"",SUM(LEN(B134:D134),LEN(F134:H134),LEN(J134:N134),LEN(P134)))</f>
        <v/>
      </c>
      <c r="S134" s="20"/>
    </row>
    <row r="135" spans="1:19" x14ac:dyDescent="0.7">
      <c r="A135" s="18"/>
      <c r="B135" s="23"/>
      <c r="C135" s="19"/>
      <c r="D135" s="19"/>
      <c r="E135" s="19" t="str">
        <f t="shared" si="13"/>
        <v/>
      </c>
      <c r="F135" s="19"/>
      <c r="G135" s="19"/>
      <c r="H135" s="19"/>
      <c r="I135" s="19" t="str">
        <f t="shared" si="10"/>
        <v/>
      </c>
      <c r="J135" s="19"/>
      <c r="K135" s="19"/>
      <c r="L135" s="19"/>
      <c r="M135" s="19"/>
      <c r="N135" s="19"/>
      <c r="O135" s="19" t="str">
        <f t="shared" si="11"/>
        <v/>
      </c>
      <c r="P135" s="19"/>
      <c r="Q135" s="19" t="str">
        <f t="shared" si="12"/>
        <v/>
      </c>
      <c r="R135" s="19" t="str" cm="1">
        <f t="array" ref="R135">IF(SUM(LEN(B135:D135),LEN(F135:H135),LEN(J135:N135),LEN(P135))=0,"",SUM(LEN(B135:D135),LEN(F135:H135),LEN(J135:N135),LEN(P135)))</f>
        <v/>
      </c>
      <c r="S135" s="20"/>
    </row>
    <row r="136" spans="1:19" x14ac:dyDescent="0.7">
      <c r="A136" s="18"/>
      <c r="B136" s="23"/>
      <c r="C136" s="19"/>
      <c r="D136" s="19"/>
      <c r="E136" s="19" t="str">
        <f t="shared" si="13"/>
        <v/>
      </c>
      <c r="F136" s="19"/>
      <c r="G136" s="19"/>
      <c r="H136" s="19"/>
      <c r="I136" s="19" t="str">
        <f t="shared" si="10"/>
        <v/>
      </c>
      <c r="J136" s="19"/>
      <c r="K136" s="19"/>
      <c r="L136" s="19"/>
      <c r="M136" s="19"/>
      <c r="N136" s="19"/>
      <c r="O136" s="19" t="str">
        <f t="shared" si="11"/>
        <v/>
      </c>
      <c r="P136" s="19"/>
      <c r="Q136" s="19" t="str">
        <f t="shared" si="12"/>
        <v/>
      </c>
      <c r="R136" s="19" t="str" cm="1">
        <f t="array" ref="R136">IF(SUM(LEN(B136:D136),LEN(F136:H136),LEN(J136:N136),LEN(P136))=0,"",SUM(LEN(B136:D136),LEN(F136:H136),LEN(J136:N136),LEN(P136)))</f>
        <v/>
      </c>
      <c r="S136" s="20"/>
    </row>
    <row r="137" spans="1:19" x14ac:dyDescent="0.7">
      <c r="A137" s="18"/>
      <c r="B137" s="23"/>
      <c r="C137" s="19"/>
      <c r="D137" s="19"/>
      <c r="E137" s="19" t="str">
        <f t="shared" si="13"/>
        <v/>
      </c>
      <c r="F137" s="19"/>
      <c r="G137" s="19"/>
      <c r="H137" s="19"/>
      <c r="I137" s="19" t="str">
        <f t="shared" si="10"/>
        <v/>
      </c>
      <c r="J137" s="19"/>
      <c r="K137" s="19"/>
      <c r="L137" s="19"/>
      <c r="M137" s="19"/>
      <c r="N137" s="19"/>
      <c r="O137" s="19" t="str">
        <f t="shared" si="11"/>
        <v/>
      </c>
      <c r="P137" s="19"/>
      <c r="Q137" s="19" t="str">
        <f t="shared" si="12"/>
        <v/>
      </c>
      <c r="R137" s="19" t="str" cm="1">
        <f t="array" ref="R137">IF(SUM(LEN(B137:D137),LEN(F137:H137),LEN(J137:N137),LEN(P137))=0,"",SUM(LEN(B137:D137),LEN(F137:H137),LEN(J137:N137),LEN(P137)))</f>
        <v/>
      </c>
      <c r="S137" s="20"/>
    </row>
    <row r="138" spans="1:19" x14ac:dyDescent="0.7">
      <c r="A138" s="18"/>
      <c r="B138" s="23"/>
      <c r="C138" s="19"/>
      <c r="D138" s="19"/>
      <c r="E138" s="19" t="str">
        <f t="shared" si="13"/>
        <v/>
      </c>
      <c r="F138" s="19"/>
      <c r="G138" s="19"/>
      <c r="H138" s="19"/>
      <c r="I138" s="19" t="str">
        <f t="shared" si="10"/>
        <v/>
      </c>
      <c r="J138" s="19"/>
      <c r="K138" s="19"/>
      <c r="L138" s="19"/>
      <c r="M138" s="19"/>
      <c r="N138" s="19"/>
      <c r="O138" s="19" t="str">
        <f t="shared" si="11"/>
        <v/>
      </c>
      <c r="P138" s="19"/>
      <c r="Q138" s="19" t="str">
        <f t="shared" si="12"/>
        <v/>
      </c>
      <c r="R138" s="19" t="str" cm="1">
        <f t="array" ref="R138">IF(SUM(LEN(B138:D138),LEN(F138:H138),LEN(J138:N138),LEN(P138))=0,"",SUM(LEN(B138:D138),LEN(F138:H138),LEN(J138:N138),LEN(P138)))</f>
        <v/>
      </c>
      <c r="S138" s="20"/>
    </row>
    <row r="139" spans="1:19" x14ac:dyDescent="0.7">
      <c r="A139" s="18"/>
      <c r="B139" s="23"/>
      <c r="C139" s="19"/>
      <c r="D139" s="19"/>
      <c r="E139" s="19" t="str">
        <f t="shared" si="13"/>
        <v/>
      </c>
      <c r="F139" s="19"/>
      <c r="G139" s="19"/>
      <c r="H139" s="19"/>
      <c r="I139" s="19" t="str">
        <f t="shared" si="10"/>
        <v/>
      </c>
      <c r="J139" s="19"/>
      <c r="K139" s="19"/>
      <c r="L139" s="19"/>
      <c r="M139" s="19"/>
      <c r="N139" s="19"/>
      <c r="O139" s="19" t="str">
        <f t="shared" si="11"/>
        <v/>
      </c>
      <c r="P139" s="19"/>
      <c r="Q139" s="19" t="str">
        <f t="shared" si="12"/>
        <v/>
      </c>
      <c r="R139" s="19" t="str" cm="1">
        <f t="array" ref="R139">IF(SUM(LEN(B139:D139),LEN(F139:H139),LEN(J139:N139),LEN(P139))=0,"",SUM(LEN(B139:D139),LEN(F139:H139),LEN(J139:N139),LEN(P139)))</f>
        <v/>
      </c>
      <c r="S139" s="20"/>
    </row>
    <row r="140" spans="1:19" x14ac:dyDescent="0.7">
      <c r="A140" s="18"/>
      <c r="B140" s="23"/>
      <c r="C140" s="19"/>
      <c r="D140" s="19"/>
      <c r="E140" s="19" t="str">
        <f t="shared" si="13"/>
        <v/>
      </c>
      <c r="F140" s="19"/>
      <c r="G140" s="19"/>
      <c r="H140" s="19"/>
      <c r="I140" s="19" t="str">
        <f t="shared" si="10"/>
        <v/>
      </c>
      <c r="J140" s="19"/>
      <c r="K140" s="19"/>
      <c r="L140" s="19"/>
      <c r="M140" s="19"/>
      <c r="N140" s="19"/>
      <c r="O140" s="19" t="str">
        <f t="shared" si="11"/>
        <v/>
      </c>
      <c r="P140" s="19"/>
      <c r="Q140" s="19" t="str">
        <f t="shared" si="12"/>
        <v/>
      </c>
      <c r="R140" s="19" t="str" cm="1">
        <f t="array" ref="R140">IF(SUM(LEN(B140:D140),LEN(F140:H140),LEN(J140:N140),LEN(P140))=0,"",SUM(LEN(B140:D140),LEN(F140:H140),LEN(J140:N140),LEN(P140)))</f>
        <v/>
      </c>
      <c r="S140" s="20"/>
    </row>
    <row r="141" spans="1:19" x14ac:dyDescent="0.7">
      <c r="A141" s="18"/>
      <c r="B141" s="23"/>
      <c r="C141" s="19"/>
      <c r="D141" s="19"/>
      <c r="E141" s="19" t="str">
        <f t="shared" si="13"/>
        <v/>
      </c>
      <c r="F141" s="19"/>
      <c r="G141" s="19"/>
      <c r="H141" s="19"/>
      <c r="I141" s="19" t="str">
        <f t="shared" si="10"/>
        <v/>
      </c>
      <c r="J141" s="19"/>
      <c r="K141" s="19"/>
      <c r="L141" s="19"/>
      <c r="M141" s="19"/>
      <c r="N141" s="19"/>
      <c r="O141" s="19" t="str">
        <f t="shared" si="11"/>
        <v/>
      </c>
      <c r="P141" s="19"/>
      <c r="Q141" s="19" t="str">
        <f t="shared" si="12"/>
        <v/>
      </c>
      <c r="R141" s="19" t="str" cm="1">
        <f t="array" ref="R141">IF(SUM(LEN(B141:D141),LEN(F141:H141),LEN(J141:N141),LEN(P141))=0,"",SUM(LEN(B141:D141),LEN(F141:H141),LEN(J141:N141),LEN(P141)))</f>
        <v/>
      </c>
      <c r="S141" s="20"/>
    </row>
    <row r="142" spans="1:19" x14ac:dyDescent="0.7">
      <c r="A142" s="18"/>
      <c r="B142" s="23"/>
      <c r="C142" s="19"/>
      <c r="D142" s="19"/>
      <c r="E142" s="19" t="str">
        <f t="shared" si="13"/>
        <v/>
      </c>
      <c r="F142" s="19"/>
      <c r="G142" s="19"/>
      <c r="H142" s="19"/>
      <c r="I142" s="19" t="str">
        <f t="shared" si="10"/>
        <v/>
      </c>
      <c r="J142" s="19"/>
      <c r="K142" s="19"/>
      <c r="L142" s="19"/>
      <c r="M142" s="19"/>
      <c r="N142" s="19"/>
      <c r="O142" s="19" t="str">
        <f t="shared" si="11"/>
        <v/>
      </c>
      <c r="P142" s="19"/>
      <c r="Q142" s="19" t="str">
        <f t="shared" si="12"/>
        <v/>
      </c>
      <c r="R142" s="19" t="str" cm="1">
        <f t="array" ref="R142">IF(SUM(LEN(B142:D142),LEN(F142:H142),LEN(J142:N142),LEN(P142))=0,"",SUM(LEN(B142:D142),LEN(F142:H142),LEN(J142:N142),LEN(P142)))</f>
        <v/>
      </c>
      <c r="S142" s="20"/>
    </row>
    <row r="143" spans="1:19" x14ac:dyDescent="0.7">
      <c r="A143" s="18"/>
      <c r="B143" s="23"/>
      <c r="C143" s="19"/>
      <c r="D143" s="19"/>
      <c r="E143" s="19" t="str">
        <f t="shared" si="13"/>
        <v/>
      </c>
      <c r="F143" s="19"/>
      <c r="G143" s="19"/>
      <c r="H143" s="19"/>
      <c r="I143" s="19" t="str">
        <f t="shared" si="10"/>
        <v/>
      </c>
      <c r="J143" s="19"/>
      <c r="K143" s="19"/>
      <c r="L143" s="19"/>
      <c r="M143" s="19"/>
      <c r="N143" s="19"/>
      <c r="O143" s="19" t="str">
        <f t="shared" si="11"/>
        <v/>
      </c>
      <c r="P143" s="19"/>
      <c r="Q143" s="19" t="str">
        <f t="shared" si="12"/>
        <v/>
      </c>
      <c r="R143" s="19" t="str" cm="1">
        <f t="array" ref="R143">IF(SUM(LEN(B143:D143),LEN(F143:H143),LEN(J143:N143),LEN(P143))=0,"",SUM(LEN(B143:D143),LEN(F143:H143),LEN(J143:N143),LEN(P143)))</f>
        <v/>
      </c>
      <c r="S143" s="20"/>
    </row>
    <row r="144" spans="1:19" x14ac:dyDescent="0.7">
      <c r="A144" s="18"/>
      <c r="B144" s="23"/>
      <c r="C144" s="19"/>
      <c r="D144" s="19"/>
      <c r="E144" s="19" t="str">
        <f t="shared" si="13"/>
        <v/>
      </c>
      <c r="F144" s="19"/>
      <c r="G144" s="19"/>
      <c r="H144" s="19"/>
      <c r="I144" s="19" t="str">
        <f t="shared" si="10"/>
        <v/>
      </c>
      <c r="J144" s="19"/>
      <c r="K144" s="19"/>
      <c r="L144" s="19"/>
      <c r="M144" s="19"/>
      <c r="N144" s="19"/>
      <c r="O144" s="19" t="str">
        <f t="shared" si="11"/>
        <v/>
      </c>
      <c r="P144" s="19"/>
      <c r="Q144" s="19" t="str">
        <f t="shared" si="12"/>
        <v/>
      </c>
      <c r="R144" s="19" t="str" cm="1">
        <f t="array" ref="R144">IF(SUM(LEN(B144:D144),LEN(F144:H144),LEN(J144:N144),LEN(P144))=0,"",SUM(LEN(B144:D144),LEN(F144:H144),LEN(J144:N144),LEN(P144)))</f>
        <v/>
      </c>
      <c r="S144" s="20"/>
    </row>
    <row r="145" spans="1:19" x14ac:dyDescent="0.7">
      <c r="A145" s="18"/>
      <c r="B145" s="23"/>
      <c r="C145" s="19"/>
      <c r="D145" s="19"/>
      <c r="E145" s="19" t="str">
        <f t="shared" si="13"/>
        <v/>
      </c>
      <c r="F145" s="19"/>
      <c r="G145" s="19"/>
      <c r="H145" s="19"/>
      <c r="I145" s="19" t="str">
        <f t="shared" si="10"/>
        <v/>
      </c>
      <c r="J145" s="19"/>
      <c r="K145" s="19"/>
      <c r="L145" s="19"/>
      <c r="M145" s="19"/>
      <c r="N145" s="19"/>
      <c r="O145" s="19" t="str">
        <f t="shared" si="11"/>
        <v/>
      </c>
      <c r="P145" s="19"/>
      <c r="Q145" s="19" t="str">
        <f t="shared" si="12"/>
        <v/>
      </c>
      <c r="R145" s="19" t="str" cm="1">
        <f t="array" ref="R145">IF(SUM(LEN(B145:D145),LEN(F145:H145),LEN(J145:N145),LEN(P145))=0,"",SUM(LEN(B145:D145),LEN(F145:H145),LEN(J145:N145),LEN(P145)))</f>
        <v/>
      </c>
      <c r="S145" s="20"/>
    </row>
    <row r="146" spans="1:19" x14ac:dyDescent="0.7">
      <c r="A146" s="18"/>
      <c r="B146" s="23"/>
      <c r="C146" s="19"/>
      <c r="D146" s="19"/>
      <c r="E146" s="19" t="str">
        <f t="shared" si="13"/>
        <v/>
      </c>
      <c r="F146" s="19"/>
      <c r="G146" s="19"/>
      <c r="H146" s="19"/>
      <c r="I146" s="19" t="str">
        <f t="shared" si="10"/>
        <v/>
      </c>
      <c r="J146" s="19"/>
      <c r="K146" s="19"/>
      <c r="L146" s="19"/>
      <c r="M146" s="19"/>
      <c r="N146" s="19"/>
      <c r="O146" s="19" t="str">
        <f t="shared" si="11"/>
        <v/>
      </c>
      <c r="P146" s="19"/>
      <c r="Q146" s="19" t="str">
        <f t="shared" si="12"/>
        <v/>
      </c>
      <c r="R146" s="19" t="str" cm="1">
        <f t="array" ref="R146">IF(SUM(LEN(B146:D146),LEN(F146:H146),LEN(J146:N146),LEN(P146))=0,"",SUM(LEN(B146:D146),LEN(F146:H146),LEN(J146:N146),LEN(P146)))</f>
        <v/>
      </c>
      <c r="S146" s="20"/>
    </row>
    <row r="147" spans="1:19" x14ac:dyDescent="0.7">
      <c r="A147" s="18"/>
      <c r="B147" s="23"/>
      <c r="C147" s="19"/>
      <c r="D147" s="19"/>
      <c r="E147" s="19" t="str">
        <f t="shared" si="13"/>
        <v/>
      </c>
      <c r="F147" s="19"/>
      <c r="G147" s="19"/>
      <c r="H147" s="19"/>
      <c r="I147" s="19" t="str">
        <f t="shared" si="10"/>
        <v/>
      </c>
      <c r="J147" s="19"/>
      <c r="K147" s="19"/>
      <c r="L147" s="19"/>
      <c r="M147" s="19"/>
      <c r="N147" s="19"/>
      <c r="O147" s="19" t="str">
        <f t="shared" si="11"/>
        <v/>
      </c>
      <c r="P147" s="19"/>
      <c r="Q147" s="19" t="str">
        <f t="shared" si="12"/>
        <v/>
      </c>
      <c r="R147" s="19" t="str" cm="1">
        <f t="array" ref="R147">IF(SUM(LEN(B147:D147),LEN(F147:H147),LEN(J147:N147),LEN(P147))=0,"",SUM(LEN(B147:D147),LEN(F147:H147),LEN(J147:N147),LEN(P147)))</f>
        <v/>
      </c>
      <c r="S147" s="20"/>
    </row>
    <row r="148" spans="1:19" x14ac:dyDescent="0.7">
      <c r="A148" s="18"/>
      <c r="B148" s="23"/>
      <c r="C148" s="19"/>
      <c r="D148" s="19"/>
      <c r="E148" s="19" t="str">
        <f t="shared" si="13"/>
        <v/>
      </c>
      <c r="F148" s="19"/>
      <c r="G148" s="19"/>
      <c r="H148" s="19"/>
      <c r="I148" s="19" t="str">
        <f t="shared" si="10"/>
        <v/>
      </c>
      <c r="J148" s="19"/>
      <c r="K148" s="19"/>
      <c r="L148" s="19"/>
      <c r="M148" s="19"/>
      <c r="N148" s="19"/>
      <c r="O148" s="19" t="str">
        <f t="shared" si="11"/>
        <v/>
      </c>
      <c r="P148" s="19"/>
      <c r="Q148" s="19" t="str">
        <f t="shared" si="12"/>
        <v/>
      </c>
      <c r="R148" s="19" t="str" cm="1">
        <f t="array" ref="R148">IF(SUM(LEN(B148:D148),LEN(F148:H148),LEN(J148:N148),LEN(P148))=0,"",SUM(LEN(B148:D148),LEN(F148:H148),LEN(J148:N148),LEN(P148)))</f>
        <v/>
      </c>
      <c r="S148" s="20"/>
    </row>
    <row r="149" spans="1:19" x14ac:dyDescent="0.7">
      <c r="A149" s="18"/>
      <c r="B149" s="23"/>
      <c r="C149" s="19"/>
      <c r="D149" s="19"/>
      <c r="E149" s="19" t="str">
        <f t="shared" si="13"/>
        <v/>
      </c>
      <c r="F149" s="19"/>
      <c r="G149" s="19"/>
      <c r="H149" s="19"/>
      <c r="I149" s="19" t="str">
        <f t="shared" si="10"/>
        <v/>
      </c>
      <c r="J149" s="19"/>
      <c r="K149" s="19"/>
      <c r="L149" s="19"/>
      <c r="M149" s="19"/>
      <c r="N149" s="19"/>
      <c r="O149" s="19" t="str">
        <f t="shared" si="11"/>
        <v/>
      </c>
      <c r="P149" s="19"/>
      <c r="Q149" s="19" t="str">
        <f t="shared" si="12"/>
        <v/>
      </c>
      <c r="R149" s="19" t="str" cm="1">
        <f t="array" ref="R149">IF(SUM(LEN(B149:D149),LEN(F149:H149),LEN(J149:N149),LEN(P149))=0,"",SUM(LEN(B149:D149),LEN(F149:H149),LEN(J149:N149),LEN(P149)))</f>
        <v/>
      </c>
      <c r="S149" s="20"/>
    </row>
    <row r="150" spans="1:19" x14ac:dyDescent="0.7">
      <c r="A150" s="18"/>
      <c r="B150" s="23"/>
      <c r="C150" s="19"/>
      <c r="D150" s="19"/>
      <c r="E150" s="19" t="str">
        <f t="shared" si="13"/>
        <v/>
      </c>
      <c r="F150" s="19"/>
      <c r="G150" s="19"/>
      <c r="H150" s="19"/>
      <c r="I150" s="19" t="str">
        <f t="shared" si="10"/>
        <v/>
      </c>
      <c r="J150" s="19"/>
      <c r="K150" s="19"/>
      <c r="L150" s="19"/>
      <c r="M150" s="19"/>
      <c r="N150" s="19"/>
      <c r="O150" s="19" t="str">
        <f t="shared" si="11"/>
        <v/>
      </c>
      <c r="P150" s="19"/>
      <c r="Q150" s="19" t="str">
        <f t="shared" si="12"/>
        <v/>
      </c>
      <c r="R150" s="19" t="str" cm="1">
        <f t="array" ref="R150">IF(SUM(LEN(B150:D150),LEN(F150:H150),LEN(J150:N150),LEN(P150))=0,"",SUM(LEN(B150:D150),LEN(F150:H150),LEN(J150:N150),LEN(P150)))</f>
        <v/>
      </c>
      <c r="S150" s="20"/>
    </row>
    <row r="151" spans="1:19" x14ac:dyDescent="0.7">
      <c r="A151" s="18"/>
      <c r="B151" s="23"/>
      <c r="C151" s="19"/>
      <c r="D151" s="19"/>
      <c r="E151" s="19" t="str">
        <f t="shared" si="13"/>
        <v/>
      </c>
      <c r="F151" s="19"/>
      <c r="G151" s="19"/>
      <c r="H151" s="19"/>
      <c r="I151" s="19" t="str">
        <f t="shared" si="10"/>
        <v/>
      </c>
      <c r="J151" s="19"/>
      <c r="K151" s="19"/>
      <c r="L151" s="19"/>
      <c r="M151" s="19"/>
      <c r="N151" s="19"/>
      <c r="O151" s="19" t="str">
        <f t="shared" si="11"/>
        <v/>
      </c>
      <c r="P151" s="19"/>
      <c r="Q151" s="19" t="str">
        <f t="shared" si="12"/>
        <v/>
      </c>
      <c r="R151" s="19" t="str" cm="1">
        <f t="array" ref="R151">IF(SUM(LEN(B151:D151),LEN(F151:H151),LEN(J151:N151),LEN(P151))=0,"",SUM(LEN(B151:D151),LEN(F151:H151),LEN(J151:N151),LEN(P151)))</f>
        <v/>
      </c>
      <c r="S151" s="20"/>
    </row>
    <row r="152" spans="1:19" x14ac:dyDescent="0.7">
      <c r="A152" s="18"/>
      <c r="B152" s="23"/>
      <c r="C152" s="19"/>
      <c r="D152" s="19"/>
      <c r="E152" s="19" t="str">
        <f t="shared" si="13"/>
        <v/>
      </c>
      <c r="F152" s="19"/>
      <c r="G152" s="19"/>
      <c r="H152" s="19"/>
      <c r="I152" s="19" t="str">
        <f t="shared" si="10"/>
        <v/>
      </c>
      <c r="J152" s="19"/>
      <c r="K152" s="19"/>
      <c r="L152" s="19"/>
      <c r="M152" s="19"/>
      <c r="N152" s="19"/>
      <c r="O152" s="19" t="str">
        <f t="shared" si="11"/>
        <v/>
      </c>
      <c r="P152" s="19"/>
      <c r="Q152" s="19" t="str">
        <f t="shared" si="12"/>
        <v/>
      </c>
      <c r="R152" s="19" t="str" cm="1">
        <f t="array" ref="R152">IF(SUM(LEN(B152:D152),LEN(F152:H152),LEN(J152:N152),LEN(P152))=0,"",SUM(LEN(B152:D152),LEN(F152:H152),LEN(J152:N152),LEN(P152)))</f>
        <v/>
      </c>
      <c r="S152" s="20"/>
    </row>
    <row r="153" spans="1:19" x14ac:dyDescent="0.7">
      <c r="A153" s="18"/>
      <c r="B153" s="23"/>
      <c r="C153" s="19"/>
      <c r="D153" s="19"/>
      <c r="E153" s="19" t="str">
        <f t="shared" si="13"/>
        <v/>
      </c>
      <c r="F153" s="19"/>
      <c r="G153" s="19"/>
      <c r="H153" s="19"/>
      <c r="I153" s="19" t="str">
        <f t="shared" si="10"/>
        <v/>
      </c>
      <c r="J153" s="19"/>
      <c r="K153" s="19"/>
      <c r="L153" s="19"/>
      <c r="M153" s="19"/>
      <c r="N153" s="19"/>
      <c r="O153" s="19" t="str">
        <f t="shared" si="11"/>
        <v/>
      </c>
      <c r="P153" s="19"/>
      <c r="Q153" s="19" t="str">
        <f t="shared" si="12"/>
        <v/>
      </c>
      <c r="R153" s="19" t="str" cm="1">
        <f t="array" ref="R153">IF(SUM(LEN(B153:D153),LEN(F153:H153),LEN(J153:N153),LEN(P153))=0,"",SUM(LEN(B153:D153),LEN(F153:H153),LEN(J153:N153),LEN(P153)))</f>
        <v/>
      </c>
      <c r="S153" s="20"/>
    </row>
    <row r="154" spans="1:19" x14ac:dyDescent="0.7">
      <c r="A154" s="18"/>
      <c r="B154" s="23"/>
      <c r="C154" s="19"/>
      <c r="D154" s="19"/>
      <c r="E154" s="19" t="str">
        <f t="shared" si="13"/>
        <v/>
      </c>
      <c r="F154" s="19"/>
      <c r="G154" s="19"/>
      <c r="H154" s="19"/>
      <c r="I154" s="19" t="str">
        <f t="shared" si="10"/>
        <v/>
      </c>
      <c r="J154" s="19"/>
      <c r="K154" s="19"/>
      <c r="L154" s="19"/>
      <c r="M154" s="19"/>
      <c r="N154" s="19"/>
      <c r="O154" s="19" t="str">
        <f t="shared" si="11"/>
        <v/>
      </c>
      <c r="P154" s="19"/>
      <c r="Q154" s="19" t="str">
        <f t="shared" si="12"/>
        <v/>
      </c>
      <c r="R154" s="19" t="str" cm="1">
        <f t="array" ref="R154">IF(SUM(LEN(B154:D154),LEN(F154:H154),LEN(J154:N154),LEN(P154))=0,"",SUM(LEN(B154:D154),LEN(F154:H154),LEN(J154:N154),LEN(P154)))</f>
        <v/>
      </c>
      <c r="S154" s="20"/>
    </row>
    <row r="155" spans="1:19" x14ac:dyDescent="0.7">
      <c r="A155" s="18"/>
      <c r="B155" s="23"/>
      <c r="C155" s="19"/>
      <c r="D155" s="19"/>
      <c r="E155" s="19" t="str">
        <f t="shared" si="13"/>
        <v/>
      </c>
      <c r="F155" s="19"/>
      <c r="G155" s="19"/>
      <c r="H155" s="19"/>
      <c r="I155" s="19" t="str">
        <f t="shared" si="10"/>
        <v/>
      </c>
      <c r="J155" s="19"/>
      <c r="K155" s="19"/>
      <c r="L155" s="19"/>
      <c r="M155" s="19"/>
      <c r="N155" s="19"/>
      <c r="O155" s="19" t="str">
        <f t="shared" si="11"/>
        <v/>
      </c>
      <c r="P155" s="19"/>
      <c r="Q155" s="19" t="str">
        <f t="shared" si="12"/>
        <v/>
      </c>
      <c r="R155" s="19" t="str" cm="1">
        <f t="array" ref="R155">IF(SUM(LEN(B155:D155),LEN(F155:H155),LEN(J155:N155),LEN(P155))=0,"",SUM(LEN(B155:D155),LEN(F155:H155),LEN(J155:N155),LEN(P155)))</f>
        <v/>
      </c>
      <c r="S155" s="20"/>
    </row>
    <row r="156" spans="1:19" x14ac:dyDescent="0.7">
      <c r="A156" s="18"/>
      <c r="B156" s="23"/>
      <c r="C156" s="19"/>
      <c r="D156" s="19"/>
      <c r="E156" s="19" t="str">
        <f t="shared" si="13"/>
        <v/>
      </c>
      <c r="F156" s="19"/>
      <c r="G156" s="19"/>
      <c r="H156" s="19"/>
      <c r="I156" s="19" t="str">
        <f t="shared" si="10"/>
        <v/>
      </c>
      <c r="J156" s="19"/>
      <c r="K156" s="19"/>
      <c r="L156" s="19"/>
      <c r="M156" s="19"/>
      <c r="N156" s="19"/>
      <c r="O156" s="19" t="str">
        <f t="shared" si="11"/>
        <v/>
      </c>
      <c r="P156" s="19"/>
      <c r="Q156" s="19" t="str">
        <f t="shared" si="12"/>
        <v/>
      </c>
      <c r="R156" s="19" t="str" cm="1">
        <f t="array" ref="R156">IF(SUM(LEN(B156:D156),LEN(F156:H156),LEN(J156:N156),LEN(P156))=0,"",SUM(LEN(B156:D156),LEN(F156:H156),LEN(J156:N156),LEN(P156)))</f>
        <v/>
      </c>
      <c r="S156" s="20"/>
    </row>
    <row r="157" spans="1:19" x14ac:dyDescent="0.7">
      <c r="A157" s="18"/>
      <c r="B157" s="23"/>
      <c r="C157" s="19"/>
      <c r="D157" s="19"/>
      <c r="E157" s="19" t="str">
        <f t="shared" si="13"/>
        <v/>
      </c>
      <c r="F157" s="19"/>
      <c r="G157" s="19"/>
      <c r="H157" s="19"/>
      <c r="I157" s="19" t="str">
        <f t="shared" si="10"/>
        <v/>
      </c>
      <c r="J157" s="19"/>
      <c r="K157" s="19"/>
      <c r="L157" s="19"/>
      <c r="M157" s="19"/>
      <c r="N157" s="19"/>
      <c r="O157" s="19" t="str">
        <f t="shared" si="11"/>
        <v/>
      </c>
      <c r="P157" s="19"/>
      <c r="Q157" s="19" t="str">
        <f t="shared" si="12"/>
        <v/>
      </c>
      <c r="R157" s="19" t="str" cm="1">
        <f t="array" ref="R157">IF(SUM(LEN(B157:D157),LEN(F157:H157),LEN(J157:N157),LEN(P157))=0,"",SUM(LEN(B157:D157),LEN(F157:H157),LEN(J157:N157),LEN(P157)))</f>
        <v/>
      </c>
      <c r="S157" s="20"/>
    </row>
    <row r="158" spans="1:19" x14ac:dyDescent="0.7">
      <c r="A158" s="18"/>
      <c r="B158" s="23"/>
      <c r="C158" s="19"/>
      <c r="D158" s="19"/>
      <c r="E158" s="19" t="str">
        <f t="shared" si="13"/>
        <v/>
      </c>
      <c r="F158" s="19"/>
      <c r="G158" s="19"/>
      <c r="H158" s="19"/>
      <c r="I158" s="19" t="str">
        <f t="shared" si="10"/>
        <v/>
      </c>
      <c r="J158" s="19"/>
      <c r="K158" s="19"/>
      <c r="L158" s="19"/>
      <c r="M158" s="19"/>
      <c r="N158" s="19"/>
      <c r="O158" s="19" t="str">
        <f t="shared" si="11"/>
        <v/>
      </c>
      <c r="P158" s="19"/>
      <c r="Q158" s="19" t="str">
        <f t="shared" si="12"/>
        <v/>
      </c>
      <c r="R158" s="19" t="str" cm="1">
        <f t="array" ref="R158">IF(SUM(LEN(B158:D158),LEN(F158:H158),LEN(J158:N158),LEN(P158))=0,"",SUM(LEN(B158:D158),LEN(F158:H158),LEN(J158:N158),LEN(P158)))</f>
        <v/>
      </c>
      <c r="S158" s="20"/>
    </row>
    <row r="159" spans="1:19" x14ac:dyDescent="0.7">
      <c r="A159" s="18"/>
      <c r="B159" s="23"/>
      <c r="C159" s="19"/>
      <c r="D159" s="19"/>
      <c r="E159" s="19" t="str">
        <f t="shared" si="13"/>
        <v/>
      </c>
      <c r="F159" s="19"/>
      <c r="G159" s="19"/>
      <c r="H159" s="19"/>
      <c r="I159" s="19" t="str">
        <f t="shared" si="10"/>
        <v/>
      </c>
      <c r="J159" s="19"/>
      <c r="K159" s="19"/>
      <c r="L159" s="19"/>
      <c r="M159" s="19"/>
      <c r="N159" s="19"/>
      <c r="O159" s="19" t="str">
        <f t="shared" si="11"/>
        <v/>
      </c>
      <c r="P159" s="19"/>
      <c r="Q159" s="19" t="str">
        <f t="shared" si="12"/>
        <v/>
      </c>
      <c r="R159" s="19" t="str" cm="1">
        <f t="array" ref="R159">IF(SUM(LEN(B159:D159),LEN(F159:H159),LEN(J159:N159),LEN(P159))=0,"",SUM(LEN(B159:D159),LEN(F159:H159),LEN(J159:N159),LEN(P159)))</f>
        <v/>
      </c>
      <c r="S159" s="20"/>
    </row>
    <row r="160" spans="1:19" x14ac:dyDescent="0.7">
      <c r="A160" s="18"/>
      <c r="B160" s="23"/>
      <c r="C160" s="19"/>
      <c r="D160" s="19"/>
      <c r="E160" s="19" t="str">
        <f t="shared" si="13"/>
        <v/>
      </c>
      <c r="F160" s="19"/>
      <c r="G160" s="19"/>
      <c r="H160" s="19"/>
      <c r="I160" s="19" t="str">
        <f t="shared" si="10"/>
        <v/>
      </c>
      <c r="J160" s="19"/>
      <c r="K160" s="19"/>
      <c r="L160" s="19"/>
      <c r="M160" s="19"/>
      <c r="N160" s="19"/>
      <c r="O160" s="19" t="str">
        <f t="shared" si="11"/>
        <v/>
      </c>
      <c r="P160" s="19"/>
      <c r="Q160" s="19" t="str">
        <f t="shared" si="12"/>
        <v/>
      </c>
      <c r="R160" s="19" t="str" cm="1">
        <f t="array" ref="R160">IF(SUM(LEN(B160:D160),LEN(F160:H160),LEN(J160:N160),LEN(P160))=0,"",SUM(LEN(B160:D160),LEN(F160:H160),LEN(J160:N160),LEN(P160)))</f>
        <v/>
      </c>
      <c r="S160" s="20"/>
    </row>
    <row r="161" spans="1:19" x14ac:dyDescent="0.7">
      <c r="A161" s="18"/>
      <c r="B161" s="23"/>
      <c r="C161" s="19"/>
      <c r="D161" s="19"/>
      <c r="E161" s="19" t="str">
        <f t="shared" si="13"/>
        <v/>
      </c>
      <c r="F161" s="19"/>
      <c r="G161" s="19"/>
      <c r="H161" s="19"/>
      <c r="I161" s="19" t="str">
        <f t="shared" si="10"/>
        <v/>
      </c>
      <c r="J161" s="19"/>
      <c r="K161" s="19"/>
      <c r="L161" s="19"/>
      <c r="M161" s="19"/>
      <c r="N161" s="19"/>
      <c r="O161" s="19" t="str">
        <f t="shared" si="11"/>
        <v/>
      </c>
      <c r="P161" s="19"/>
      <c r="Q161" s="19" t="str">
        <f t="shared" si="12"/>
        <v/>
      </c>
      <c r="R161" s="19" t="str" cm="1">
        <f t="array" ref="R161">IF(SUM(LEN(B161:D161),LEN(F161:H161),LEN(J161:N161),LEN(P161))=0,"",SUM(LEN(B161:D161),LEN(F161:H161),LEN(J161:N161),LEN(P161)))</f>
        <v/>
      </c>
      <c r="S161" s="20"/>
    </row>
    <row r="162" spans="1:19" x14ac:dyDescent="0.7">
      <c r="A162" s="18"/>
      <c r="B162" s="23"/>
      <c r="C162" s="19"/>
      <c r="D162" s="19"/>
      <c r="E162" s="19" t="str">
        <f t="shared" si="13"/>
        <v/>
      </c>
      <c r="F162" s="19"/>
      <c r="G162" s="19"/>
      <c r="H162" s="19"/>
      <c r="I162" s="19" t="str">
        <f t="shared" si="10"/>
        <v/>
      </c>
      <c r="J162" s="19"/>
      <c r="K162" s="19"/>
      <c r="L162" s="19"/>
      <c r="M162" s="19"/>
      <c r="N162" s="19"/>
      <c r="O162" s="19" t="str">
        <f t="shared" si="11"/>
        <v/>
      </c>
      <c r="P162" s="19"/>
      <c r="Q162" s="19" t="str">
        <f t="shared" si="12"/>
        <v/>
      </c>
      <c r="R162" s="19" t="str" cm="1">
        <f t="array" ref="R162">IF(SUM(LEN(B162:D162),LEN(F162:H162),LEN(J162:N162),LEN(P162))=0,"",SUM(LEN(B162:D162),LEN(F162:H162),LEN(J162:N162),LEN(P162)))</f>
        <v/>
      </c>
      <c r="S162" s="20"/>
    </row>
    <row r="163" spans="1:19" x14ac:dyDescent="0.7">
      <c r="A163" s="18"/>
      <c r="B163" s="23"/>
      <c r="C163" s="19"/>
      <c r="D163" s="19"/>
      <c r="E163" s="19" t="str">
        <f t="shared" si="13"/>
        <v/>
      </c>
      <c r="F163" s="19"/>
      <c r="G163" s="19"/>
      <c r="H163" s="19"/>
      <c r="I163" s="19" t="str">
        <f t="shared" si="10"/>
        <v/>
      </c>
      <c r="J163" s="19"/>
      <c r="K163" s="19"/>
      <c r="L163" s="19"/>
      <c r="M163" s="19"/>
      <c r="N163" s="19"/>
      <c r="O163" s="19" t="str">
        <f t="shared" si="11"/>
        <v/>
      </c>
      <c r="P163" s="19"/>
      <c r="Q163" s="19" t="str">
        <f t="shared" si="12"/>
        <v/>
      </c>
      <c r="R163" s="19" t="str" cm="1">
        <f t="array" ref="R163">IF(SUM(LEN(B163:D163),LEN(F163:H163),LEN(J163:N163),LEN(P163))=0,"",SUM(LEN(B163:D163),LEN(F163:H163),LEN(J163:N163),LEN(P163)))</f>
        <v/>
      </c>
      <c r="S163" s="20"/>
    </row>
    <row r="164" spans="1:19" x14ac:dyDescent="0.7">
      <c r="A164" s="18"/>
      <c r="B164" s="23"/>
      <c r="C164" s="19"/>
      <c r="D164" s="19"/>
      <c r="E164" s="19" t="str">
        <f t="shared" si="13"/>
        <v/>
      </c>
      <c r="F164" s="19"/>
      <c r="G164" s="19"/>
      <c r="H164" s="19"/>
      <c r="I164" s="19" t="str">
        <f t="shared" si="10"/>
        <v/>
      </c>
      <c r="J164" s="19"/>
      <c r="K164" s="19"/>
      <c r="L164" s="19"/>
      <c r="M164" s="19"/>
      <c r="N164" s="19"/>
      <c r="O164" s="19" t="str">
        <f t="shared" si="11"/>
        <v/>
      </c>
      <c r="P164" s="19"/>
      <c r="Q164" s="19" t="str">
        <f t="shared" si="12"/>
        <v/>
      </c>
      <c r="R164" s="19" t="str" cm="1">
        <f t="array" ref="R164">IF(SUM(LEN(B164:D164),LEN(F164:H164),LEN(J164:N164),LEN(P164))=0,"",SUM(LEN(B164:D164),LEN(F164:H164),LEN(J164:N164),LEN(P164)))</f>
        <v/>
      </c>
      <c r="S164" s="20"/>
    </row>
    <row r="165" spans="1:19" x14ac:dyDescent="0.7">
      <c r="A165" s="18"/>
      <c r="B165" s="23"/>
      <c r="C165" s="19"/>
      <c r="D165" s="19"/>
      <c r="E165" s="19" t="str">
        <f t="shared" si="13"/>
        <v/>
      </c>
      <c r="F165" s="19"/>
      <c r="G165" s="19"/>
      <c r="H165" s="19"/>
      <c r="I165" s="19" t="str">
        <f t="shared" si="10"/>
        <v/>
      </c>
      <c r="J165" s="19"/>
      <c r="K165" s="19"/>
      <c r="L165" s="19"/>
      <c r="M165" s="19"/>
      <c r="N165" s="19"/>
      <c r="O165" s="19" t="str">
        <f t="shared" si="11"/>
        <v/>
      </c>
      <c r="P165" s="19"/>
      <c r="Q165" s="19" t="str">
        <f t="shared" si="12"/>
        <v/>
      </c>
      <c r="R165" s="19" t="str" cm="1">
        <f t="array" ref="R165">IF(SUM(LEN(B165:D165),LEN(F165:H165),LEN(J165:N165),LEN(P165))=0,"",SUM(LEN(B165:D165),LEN(F165:H165),LEN(J165:N165),LEN(P165)))</f>
        <v/>
      </c>
      <c r="S165" s="20"/>
    </row>
    <row r="166" spans="1:19" x14ac:dyDescent="0.7">
      <c r="A166" s="18"/>
      <c r="B166" s="23"/>
      <c r="C166" s="19"/>
      <c r="D166" s="19"/>
      <c r="E166" s="19" t="str">
        <f t="shared" si="13"/>
        <v/>
      </c>
      <c r="F166" s="19"/>
      <c r="G166" s="19"/>
      <c r="H166" s="19"/>
      <c r="I166" s="19" t="str">
        <f t="shared" si="10"/>
        <v/>
      </c>
      <c r="J166" s="19"/>
      <c r="K166" s="19"/>
      <c r="L166" s="19"/>
      <c r="M166" s="19"/>
      <c r="N166" s="19"/>
      <c r="O166" s="19" t="str">
        <f t="shared" si="11"/>
        <v/>
      </c>
      <c r="P166" s="19"/>
      <c r="Q166" s="19" t="str">
        <f t="shared" si="12"/>
        <v/>
      </c>
      <c r="R166" s="19" t="str" cm="1">
        <f t="array" ref="R166">IF(SUM(LEN(B166:D166),LEN(F166:H166),LEN(J166:N166),LEN(P166))=0,"",SUM(LEN(B166:D166),LEN(F166:H166),LEN(J166:N166),LEN(P166)))</f>
        <v/>
      </c>
      <c r="S166" s="20"/>
    </row>
    <row r="167" spans="1:19" x14ac:dyDescent="0.7">
      <c r="A167" s="18"/>
      <c r="B167" s="23"/>
      <c r="C167" s="19"/>
      <c r="D167" s="19"/>
      <c r="E167" s="19" t="str">
        <f t="shared" si="13"/>
        <v/>
      </c>
      <c r="F167" s="19"/>
      <c r="G167" s="19"/>
      <c r="H167" s="19"/>
      <c r="I167" s="19" t="str">
        <f t="shared" si="10"/>
        <v/>
      </c>
      <c r="J167" s="19"/>
      <c r="K167" s="19"/>
      <c r="L167" s="19"/>
      <c r="M167" s="19"/>
      <c r="N167" s="19"/>
      <c r="O167" s="19" t="str">
        <f t="shared" si="11"/>
        <v/>
      </c>
      <c r="P167" s="19"/>
      <c r="Q167" s="19" t="str">
        <f t="shared" si="12"/>
        <v/>
      </c>
      <c r="R167" s="19" t="str" cm="1">
        <f t="array" ref="R167">IF(SUM(LEN(B167:D167),LEN(F167:H167),LEN(J167:N167),LEN(P167))=0,"",SUM(LEN(B167:D167),LEN(F167:H167),LEN(J167:N167),LEN(P167)))</f>
        <v/>
      </c>
      <c r="S167" s="20"/>
    </row>
    <row r="168" spans="1:19" x14ac:dyDescent="0.7">
      <c r="A168" s="18"/>
      <c r="B168" s="23"/>
      <c r="C168" s="19"/>
      <c r="D168" s="19"/>
      <c r="E168" s="19" t="str">
        <f t="shared" si="13"/>
        <v/>
      </c>
      <c r="F168" s="19"/>
      <c r="G168" s="19"/>
      <c r="H168" s="19"/>
      <c r="I168" s="19" t="str">
        <f t="shared" si="10"/>
        <v/>
      </c>
      <c r="J168" s="19"/>
      <c r="K168" s="19"/>
      <c r="L168" s="19"/>
      <c r="M168" s="19"/>
      <c r="N168" s="19"/>
      <c r="O168" s="19" t="str">
        <f t="shared" si="11"/>
        <v/>
      </c>
      <c r="P168" s="19"/>
      <c r="Q168" s="19" t="str">
        <f t="shared" si="12"/>
        <v/>
      </c>
      <c r="R168" s="19" t="str" cm="1">
        <f t="array" ref="R168">IF(SUM(LEN(B168:D168),LEN(F168:H168),LEN(J168:N168),LEN(P168))=0,"",SUM(LEN(B168:D168),LEN(F168:H168),LEN(J168:N168),LEN(P168)))</f>
        <v/>
      </c>
      <c r="S168" s="20"/>
    </row>
    <row r="169" spans="1:19" x14ac:dyDescent="0.7">
      <c r="A169" s="18"/>
      <c r="B169" s="23"/>
      <c r="C169" s="19"/>
      <c r="D169" s="19"/>
      <c r="E169" s="19" t="str">
        <f t="shared" si="13"/>
        <v/>
      </c>
      <c r="F169" s="19"/>
      <c r="G169" s="19"/>
      <c r="H169" s="19"/>
      <c r="I169" s="19" t="str">
        <f t="shared" si="10"/>
        <v/>
      </c>
      <c r="J169" s="19"/>
      <c r="K169" s="19"/>
      <c r="L169" s="19"/>
      <c r="M169" s="19"/>
      <c r="N169" s="19"/>
      <c r="O169" s="19" t="str">
        <f t="shared" si="11"/>
        <v/>
      </c>
      <c r="P169" s="19"/>
      <c r="Q169" s="19" t="str">
        <f t="shared" si="12"/>
        <v/>
      </c>
      <c r="R169" s="19" t="str" cm="1">
        <f t="array" ref="R169">IF(SUM(LEN(B169:D169),LEN(F169:H169),LEN(J169:N169),LEN(P169))=0,"",SUM(LEN(B169:D169),LEN(F169:H169),LEN(J169:N169),LEN(P169)))</f>
        <v/>
      </c>
      <c r="S169" s="20"/>
    </row>
    <row r="170" spans="1:19" x14ac:dyDescent="0.7">
      <c r="A170" s="18"/>
      <c r="B170" s="23"/>
      <c r="C170" s="19"/>
      <c r="D170" s="19"/>
      <c r="E170" s="19" t="str">
        <f t="shared" si="13"/>
        <v/>
      </c>
      <c r="F170" s="19"/>
      <c r="G170" s="19"/>
      <c r="H170" s="19"/>
      <c r="I170" s="19" t="str">
        <f t="shared" si="10"/>
        <v/>
      </c>
      <c r="J170" s="19"/>
      <c r="K170" s="19"/>
      <c r="L170" s="19"/>
      <c r="M170" s="19"/>
      <c r="N170" s="19"/>
      <c r="O170" s="19" t="str">
        <f t="shared" si="11"/>
        <v/>
      </c>
      <c r="P170" s="19"/>
      <c r="Q170" s="19" t="str">
        <f t="shared" si="12"/>
        <v/>
      </c>
      <c r="R170" s="19" t="str" cm="1">
        <f t="array" ref="R170">IF(SUM(LEN(B170:D170),LEN(F170:H170),LEN(J170:N170),LEN(P170))=0,"",SUM(LEN(B170:D170),LEN(F170:H170),LEN(J170:N170),LEN(P170)))</f>
        <v/>
      </c>
      <c r="S170" s="20"/>
    </row>
    <row r="171" spans="1:19" x14ac:dyDescent="0.7">
      <c r="A171" s="18"/>
      <c r="B171" s="23"/>
      <c r="C171" s="19"/>
      <c r="D171" s="19"/>
      <c r="E171" s="19" t="str">
        <f t="shared" si="13"/>
        <v/>
      </c>
      <c r="F171" s="19"/>
      <c r="G171" s="19"/>
      <c r="H171" s="19"/>
      <c r="I171" s="19" t="str">
        <f t="shared" si="10"/>
        <v/>
      </c>
      <c r="J171" s="19"/>
      <c r="K171" s="19"/>
      <c r="L171" s="19"/>
      <c r="M171" s="19"/>
      <c r="N171" s="19"/>
      <c r="O171" s="19" t="str">
        <f t="shared" si="11"/>
        <v/>
      </c>
      <c r="P171" s="19"/>
      <c r="Q171" s="19" t="str">
        <f t="shared" si="12"/>
        <v/>
      </c>
      <c r="R171" s="19" t="str" cm="1">
        <f t="array" ref="R171">IF(SUM(LEN(B171:D171),LEN(F171:H171),LEN(J171:N171),LEN(P171))=0,"",SUM(LEN(B171:D171),LEN(F171:H171),LEN(J171:N171),LEN(P171)))</f>
        <v/>
      </c>
      <c r="S171" s="20"/>
    </row>
    <row r="172" spans="1:19" x14ac:dyDescent="0.7">
      <c r="A172" s="18"/>
      <c r="B172" s="23"/>
      <c r="C172" s="19"/>
      <c r="D172" s="19"/>
      <c r="E172" s="19" t="str">
        <f t="shared" si="13"/>
        <v/>
      </c>
      <c r="F172" s="19"/>
      <c r="G172" s="19"/>
      <c r="H172" s="19"/>
      <c r="I172" s="19" t="str">
        <f t="shared" si="10"/>
        <v/>
      </c>
      <c r="J172" s="19"/>
      <c r="K172" s="19"/>
      <c r="L172" s="19"/>
      <c r="M172" s="19"/>
      <c r="N172" s="19"/>
      <c r="O172" s="19" t="str">
        <f t="shared" si="11"/>
        <v/>
      </c>
      <c r="P172" s="19"/>
      <c r="Q172" s="19" t="str">
        <f t="shared" si="12"/>
        <v/>
      </c>
      <c r="R172" s="19" t="str" cm="1">
        <f t="array" ref="R172">IF(SUM(LEN(B172:D172),LEN(F172:H172),LEN(J172:N172),LEN(P172))=0,"",SUM(LEN(B172:D172),LEN(F172:H172),LEN(J172:N172),LEN(P172)))</f>
        <v/>
      </c>
      <c r="S172" s="20"/>
    </row>
    <row r="173" spans="1:19" x14ac:dyDescent="0.7">
      <c r="A173" s="18"/>
      <c r="B173" s="23"/>
      <c r="C173" s="19"/>
      <c r="D173" s="19"/>
      <c r="E173" s="19" t="str">
        <f t="shared" si="13"/>
        <v/>
      </c>
      <c r="F173" s="19"/>
      <c r="G173" s="19"/>
      <c r="H173" s="19"/>
      <c r="I173" s="19" t="str">
        <f t="shared" si="10"/>
        <v/>
      </c>
      <c r="J173" s="19"/>
      <c r="K173" s="19"/>
      <c r="L173" s="19"/>
      <c r="M173" s="19"/>
      <c r="N173" s="19"/>
      <c r="O173" s="19" t="str">
        <f t="shared" si="11"/>
        <v/>
      </c>
      <c r="P173" s="19"/>
      <c r="Q173" s="19" t="str">
        <f t="shared" si="12"/>
        <v/>
      </c>
      <c r="R173" s="19" t="str" cm="1">
        <f t="array" ref="R173">IF(SUM(LEN(B173:D173),LEN(F173:H173),LEN(J173:N173),LEN(P173))=0,"",SUM(LEN(B173:D173),LEN(F173:H173),LEN(J173:N173),LEN(P173)))</f>
        <v/>
      </c>
      <c r="S173" s="20"/>
    </row>
    <row r="174" spans="1:19" x14ac:dyDescent="0.7">
      <c r="A174" s="18"/>
      <c r="B174" s="23"/>
      <c r="C174" s="19"/>
      <c r="D174" s="19"/>
      <c r="E174" s="19" t="str">
        <f t="shared" si="13"/>
        <v/>
      </c>
      <c r="F174" s="19"/>
      <c r="G174" s="19"/>
      <c r="H174" s="19"/>
      <c r="I174" s="19" t="str">
        <f t="shared" si="10"/>
        <v/>
      </c>
      <c r="J174" s="19"/>
      <c r="K174" s="19"/>
      <c r="L174" s="19"/>
      <c r="M174" s="19"/>
      <c r="N174" s="19"/>
      <c r="O174" s="19" t="str">
        <f t="shared" si="11"/>
        <v/>
      </c>
      <c r="P174" s="19"/>
      <c r="Q174" s="19" t="str">
        <f t="shared" si="12"/>
        <v/>
      </c>
      <c r="R174" s="19" t="str" cm="1">
        <f t="array" ref="R174">IF(SUM(LEN(B174:D174),LEN(F174:H174),LEN(J174:N174),LEN(P174))=0,"",SUM(LEN(B174:D174),LEN(F174:H174),LEN(J174:N174),LEN(P174)))</f>
        <v/>
      </c>
      <c r="S174" s="20"/>
    </row>
    <row r="175" spans="1:19" x14ac:dyDescent="0.7">
      <c r="A175" s="18"/>
      <c r="B175" s="23"/>
      <c r="C175" s="19"/>
      <c r="D175" s="19"/>
      <c r="E175" s="19" t="str">
        <f t="shared" si="13"/>
        <v/>
      </c>
      <c r="F175" s="19"/>
      <c r="G175" s="19"/>
      <c r="H175" s="19"/>
      <c r="I175" s="19" t="str">
        <f t="shared" si="10"/>
        <v/>
      </c>
      <c r="J175" s="19"/>
      <c r="K175" s="19"/>
      <c r="L175" s="19"/>
      <c r="M175" s="19"/>
      <c r="N175" s="19"/>
      <c r="O175" s="19" t="str">
        <f t="shared" si="11"/>
        <v/>
      </c>
      <c r="P175" s="19"/>
      <c r="Q175" s="19" t="str">
        <f t="shared" si="12"/>
        <v/>
      </c>
      <c r="R175" s="19" t="str" cm="1">
        <f t="array" ref="R175">IF(SUM(LEN(B175:D175),LEN(F175:H175),LEN(J175:N175),LEN(P175))=0,"",SUM(LEN(B175:D175),LEN(F175:H175),LEN(J175:N175),LEN(P175)))</f>
        <v/>
      </c>
      <c r="S175" s="20"/>
    </row>
    <row r="176" spans="1:19" x14ac:dyDescent="0.7">
      <c r="A176" s="18"/>
      <c r="B176" s="23"/>
      <c r="C176" s="19"/>
      <c r="D176" s="19"/>
      <c r="E176" s="19" t="str">
        <f t="shared" si="13"/>
        <v/>
      </c>
      <c r="F176" s="19"/>
      <c r="G176" s="19"/>
      <c r="H176" s="19"/>
      <c r="I176" s="19" t="str">
        <f t="shared" si="10"/>
        <v/>
      </c>
      <c r="J176" s="19"/>
      <c r="K176" s="19"/>
      <c r="L176" s="19"/>
      <c r="M176" s="19"/>
      <c r="N176" s="19"/>
      <c r="O176" s="19" t="str">
        <f t="shared" si="11"/>
        <v/>
      </c>
      <c r="P176" s="19"/>
      <c r="Q176" s="19" t="str">
        <f t="shared" si="12"/>
        <v/>
      </c>
      <c r="R176" s="19" t="str" cm="1">
        <f t="array" ref="R176">IF(SUM(LEN(B176:D176),LEN(F176:H176),LEN(J176:N176),LEN(P176))=0,"",SUM(LEN(B176:D176),LEN(F176:H176),LEN(J176:N176),LEN(P176)))</f>
        <v/>
      </c>
      <c r="S176" s="20"/>
    </row>
    <row r="177" spans="1:19" x14ac:dyDescent="0.7">
      <c r="A177" s="18"/>
      <c r="B177" s="23"/>
      <c r="C177" s="19"/>
      <c r="D177" s="19"/>
      <c r="E177" s="19" t="str">
        <f t="shared" si="13"/>
        <v/>
      </c>
      <c r="F177" s="19"/>
      <c r="G177" s="19"/>
      <c r="H177" s="19"/>
      <c r="I177" s="19" t="str">
        <f t="shared" si="10"/>
        <v/>
      </c>
      <c r="J177" s="19"/>
      <c r="K177" s="19"/>
      <c r="L177" s="19"/>
      <c r="M177" s="19"/>
      <c r="N177" s="19"/>
      <c r="O177" s="19" t="str">
        <f t="shared" si="11"/>
        <v/>
      </c>
      <c r="P177" s="19"/>
      <c r="Q177" s="19" t="str">
        <f t="shared" si="12"/>
        <v/>
      </c>
      <c r="R177" s="19" t="str" cm="1">
        <f t="array" ref="R177">IF(SUM(LEN(B177:D177),LEN(F177:H177),LEN(J177:N177),LEN(P177))=0,"",SUM(LEN(B177:D177),LEN(F177:H177),LEN(J177:N177),LEN(P177)))</f>
        <v/>
      </c>
      <c r="S177" s="20"/>
    </row>
    <row r="178" spans="1:19" x14ac:dyDescent="0.7">
      <c r="A178" s="18"/>
      <c r="B178" s="23"/>
      <c r="C178" s="19"/>
      <c r="D178" s="19"/>
      <c r="E178" s="19" t="str">
        <f t="shared" si="13"/>
        <v/>
      </c>
      <c r="F178" s="19"/>
      <c r="G178" s="19"/>
      <c r="H178" s="19"/>
      <c r="I178" s="19" t="str">
        <f t="shared" si="10"/>
        <v/>
      </c>
      <c r="J178" s="19"/>
      <c r="K178" s="19"/>
      <c r="L178" s="19"/>
      <c r="M178" s="19"/>
      <c r="N178" s="19"/>
      <c r="O178" s="19" t="str">
        <f t="shared" si="11"/>
        <v/>
      </c>
      <c r="P178" s="19"/>
      <c r="Q178" s="19" t="str">
        <f t="shared" si="12"/>
        <v/>
      </c>
      <c r="R178" s="19" t="str" cm="1">
        <f t="array" ref="R178">IF(SUM(LEN(B178:D178),LEN(F178:H178),LEN(J178:N178),LEN(P178))=0,"",SUM(LEN(B178:D178),LEN(F178:H178),LEN(J178:N178),LEN(P178)))</f>
        <v/>
      </c>
      <c r="S178" s="20"/>
    </row>
    <row r="179" spans="1:19" x14ac:dyDescent="0.7">
      <c r="A179" s="18"/>
      <c r="B179" s="23"/>
      <c r="C179" s="19"/>
      <c r="D179" s="19"/>
      <c r="E179" s="19" t="str">
        <f t="shared" si="13"/>
        <v/>
      </c>
      <c r="F179" s="19"/>
      <c r="G179" s="19"/>
      <c r="H179" s="19"/>
      <c r="I179" s="19" t="str">
        <f t="shared" si="10"/>
        <v/>
      </c>
      <c r="J179" s="19"/>
      <c r="K179" s="19"/>
      <c r="L179" s="19"/>
      <c r="M179" s="19"/>
      <c r="N179" s="19"/>
      <c r="O179" s="19" t="str">
        <f t="shared" si="11"/>
        <v/>
      </c>
      <c r="P179" s="19"/>
      <c r="Q179" s="19" t="str">
        <f t="shared" si="12"/>
        <v/>
      </c>
      <c r="R179" s="19" t="str" cm="1">
        <f t="array" ref="R179">IF(SUM(LEN(B179:D179),LEN(F179:H179),LEN(J179:N179),LEN(P179))=0,"",SUM(LEN(B179:D179),LEN(F179:H179),LEN(J179:N179),LEN(P179)))</f>
        <v/>
      </c>
      <c r="S179" s="20"/>
    </row>
    <row r="180" spans="1:19" x14ac:dyDescent="0.7">
      <c r="A180" s="18"/>
      <c r="B180" s="23"/>
      <c r="C180" s="19"/>
      <c r="D180" s="19"/>
      <c r="E180" s="19" t="str">
        <f t="shared" si="13"/>
        <v/>
      </c>
      <c r="F180" s="19"/>
      <c r="G180" s="19"/>
      <c r="H180" s="19"/>
      <c r="I180" s="19" t="str">
        <f t="shared" si="10"/>
        <v/>
      </c>
      <c r="J180" s="19"/>
      <c r="K180" s="19"/>
      <c r="L180" s="19"/>
      <c r="M180" s="19"/>
      <c r="N180" s="19"/>
      <c r="O180" s="19" t="str">
        <f t="shared" si="11"/>
        <v/>
      </c>
      <c r="P180" s="19"/>
      <c r="Q180" s="19" t="str">
        <f t="shared" si="12"/>
        <v/>
      </c>
      <c r="R180" s="19" t="str" cm="1">
        <f t="array" ref="R180">IF(SUM(LEN(B180:D180),LEN(F180:H180),LEN(J180:N180),LEN(P180))=0,"",SUM(LEN(B180:D180),LEN(F180:H180),LEN(J180:N180),LEN(P180)))</f>
        <v/>
      </c>
      <c r="S180" s="20"/>
    </row>
    <row r="181" spans="1:19" x14ac:dyDescent="0.7">
      <c r="A181" s="18"/>
      <c r="B181" s="23"/>
      <c r="C181" s="19"/>
      <c r="D181" s="19"/>
      <c r="E181" s="19" t="str">
        <f t="shared" si="13"/>
        <v/>
      </c>
      <c r="F181" s="19"/>
      <c r="G181" s="19"/>
      <c r="H181" s="19"/>
      <c r="I181" s="19" t="str">
        <f t="shared" si="10"/>
        <v/>
      </c>
      <c r="J181" s="19"/>
      <c r="K181" s="19"/>
      <c r="L181" s="19"/>
      <c r="M181" s="19"/>
      <c r="N181" s="19"/>
      <c r="O181" s="19" t="str">
        <f t="shared" si="11"/>
        <v/>
      </c>
      <c r="P181" s="19"/>
      <c r="Q181" s="19" t="str">
        <f t="shared" si="12"/>
        <v/>
      </c>
      <c r="R181" s="19" t="str" cm="1">
        <f t="array" ref="R181">IF(SUM(LEN(B181:D181),LEN(F181:H181),LEN(J181:N181),LEN(P181))=0,"",SUM(LEN(B181:D181),LEN(F181:H181),LEN(J181:N181),LEN(P181)))</f>
        <v/>
      </c>
      <c r="S181" s="20"/>
    </row>
    <row r="182" spans="1:19" x14ac:dyDescent="0.7">
      <c r="A182" s="18"/>
      <c r="B182" s="23"/>
      <c r="C182" s="19"/>
      <c r="D182" s="19"/>
      <c r="E182" s="19" t="str">
        <f t="shared" si="13"/>
        <v/>
      </c>
      <c r="F182" s="19"/>
      <c r="G182" s="19"/>
      <c r="H182" s="19"/>
      <c r="I182" s="19" t="str">
        <f t="shared" si="10"/>
        <v/>
      </c>
      <c r="J182" s="19"/>
      <c r="K182" s="19"/>
      <c r="L182" s="19"/>
      <c r="M182" s="19"/>
      <c r="N182" s="19"/>
      <c r="O182" s="19" t="str">
        <f t="shared" si="11"/>
        <v/>
      </c>
      <c r="P182" s="19"/>
      <c r="Q182" s="19" t="str">
        <f t="shared" si="12"/>
        <v/>
      </c>
      <c r="R182" s="19" t="str" cm="1">
        <f t="array" ref="R182">IF(SUM(LEN(B182:D182),LEN(F182:H182),LEN(J182:N182),LEN(P182))=0,"",SUM(LEN(B182:D182),LEN(F182:H182),LEN(J182:N182),LEN(P182)))</f>
        <v/>
      </c>
      <c r="S182" s="20"/>
    </row>
    <row r="183" spans="1:19" x14ac:dyDescent="0.7">
      <c r="A183" s="18"/>
      <c r="B183" s="23"/>
      <c r="C183" s="19"/>
      <c r="D183" s="19"/>
      <c r="E183" s="19" t="str">
        <f t="shared" si="13"/>
        <v/>
      </c>
      <c r="F183" s="19"/>
      <c r="G183" s="19"/>
      <c r="H183" s="19"/>
      <c r="I183" s="19" t="str">
        <f t="shared" si="10"/>
        <v/>
      </c>
      <c r="J183" s="19"/>
      <c r="K183" s="19"/>
      <c r="L183" s="19"/>
      <c r="M183" s="19"/>
      <c r="N183" s="19"/>
      <c r="O183" s="19" t="str">
        <f t="shared" si="11"/>
        <v/>
      </c>
      <c r="P183" s="19"/>
      <c r="Q183" s="19" t="str">
        <f t="shared" si="12"/>
        <v/>
      </c>
      <c r="R183" s="19" t="str" cm="1">
        <f t="array" ref="R183">IF(SUM(LEN(B183:D183),LEN(F183:H183),LEN(J183:N183),LEN(P183))=0,"",SUM(LEN(B183:D183),LEN(F183:H183),LEN(J183:N183),LEN(P183)))</f>
        <v/>
      </c>
      <c r="S183" s="20"/>
    </row>
    <row r="184" spans="1:19" x14ac:dyDescent="0.7">
      <c r="A184" s="18"/>
      <c r="B184" s="23"/>
      <c r="C184" s="19"/>
      <c r="D184" s="19"/>
      <c r="E184" s="19" t="str">
        <f t="shared" si="13"/>
        <v/>
      </c>
      <c r="F184" s="19"/>
      <c r="G184" s="19"/>
      <c r="H184" s="19"/>
      <c r="I184" s="19" t="str">
        <f t="shared" si="10"/>
        <v/>
      </c>
      <c r="J184" s="19"/>
      <c r="K184" s="19"/>
      <c r="L184" s="19"/>
      <c r="M184" s="19"/>
      <c r="N184" s="19"/>
      <c r="O184" s="19" t="str">
        <f t="shared" si="11"/>
        <v/>
      </c>
      <c r="P184" s="19"/>
      <c r="Q184" s="19" t="str">
        <f t="shared" si="12"/>
        <v/>
      </c>
      <c r="R184" s="19" t="str" cm="1">
        <f t="array" ref="R184">IF(SUM(LEN(B184:D184),LEN(F184:H184),LEN(J184:N184),LEN(P184))=0,"",SUM(LEN(B184:D184),LEN(F184:H184),LEN(J184:N184),LEN(P184)))</f>
        <v/>
      </c>
      <c r="S184" s="20"/>
    </row>
    <row r="185" spans="1:19" x14ac:dyDescent="0.7">
      <c r="A185" s="18"/>
      <c r="B185" s="23"/>
      <c r="C185" s="19"/>
      <c r="D185" s="19"/>
      <c r="E185" s="19" t="str">
        <f t="shared" si="13"/>
        <v/>
      </c>
      <c r="F185" s="19"/>
      <c r="G185" s="19"/>
      <c r="H185" s="19"/>
      <c r="I185" s="19" t="str">
        <f t="shared" si="10"/>
        <v/>
      </c>
      <c r="J185" s="19"/>
      <c r="K185" s="19"/>
      <c r="L185" s="19"/>
      <c r="M185" s="19"/>
      <c r="N185" s="19"/>
      <c r="O185" s="19" t="str">
        <f t="shared" si="11"/>
        <v/>
      </c>
      <c r="P185" s="19"/>
      <c r="Q185" s="19" t="str">
        <f t="shared" si="12"/>
        <v/>
      </c>
      <c r="R185" s="19" t="str" cm="1">
        <f t="array" ref="R185">IF(SUM(LEN(B185:D185),LEN(F185:H185),LEN(J185:N185),LEN(P185))=0,"",SUM(LEN(B185:D185),LEN(F185:H185),LEN(J185:N185),LEN(P185)))</f>
        <v/>
      </c>
      <c r="S185" s="20"/>
    </row>
    <row r="186" spans="1:19" x14ac:dyDescent="0.7">
      <c r="A186" s="18"/>
      <c r="B186" s="23"/>
      <c r="C186" s="19"/>
      <c r="D186" s="19"/>
      <c r="E186" s="19" t="str">
        <f t="shared" si="13"/>
        <v/>
      </c>
      <c r="F186" s="19"/>
      <c r="G186" s="19"/>
      <c r="H186" s="19"/>
      <c r="I186" s="19" t="str">
        <f t="shared" si="10"/>
        <v/>
      </c>
      <c r="J186" s="19"/>
      <c r="K186" s="19"/>
      <c r="L186" s="19"/>
      <c r="M186" s="19"/>
      <c r="N186" s="19"/>
      <c r="O186" s="19" t="str">
        <f t="shared" si="11"/>
        <v/>
      </c>
      <c r="P186" s="19"/>
      <c r="Q186" s="19" t="str">
        <f t="shared" si="12"/>
        <v/>
      </c>
      <c r="R186" s="19" t="str" cm="1">
        <f t="array" ref="R186">IF(SUM(LEN(B186:D186),LEN(F186:H186),LEN(J186:N186),LEN(P186))=0,"",SUM(LEN(B186:D186),LEN(F186:H186),LEN(J186:N186),LEN(P186)))</f>
        <v/>
      </c>
      <c r="S186" s="20"/>
    </row>
    <row r="187" spans="1:19" x14ac:dyDescent="0.7">
      <c r="A187" s="18"/>
      <c r="B187" s="23"/>
      <c r="C187" s="19"/>
      <c r="D187" s="19"/>
      <c r="E187" s="19" t="str">
        <f t="shared" si="13"/>
        <v/>
      </c>
      <c r="F187" s="19"/>
      <c r="G187" s="19"/>
      <c r="H187" s="19"/>
      <c r="I187" s="19" t="str">
        <f t="shared" si="10"/>
        <v/>
      </c>
      <c r="J187" s="19"/>
      <c r="K187" s="19"/>
      <c r="L187" s="19"/>
      <c r="M187" s="19"/>
      <c r="N187" s="19"/>
      <c r="O187" s="19" t="str">
        <f t="shared" si="11"/>
        <v/>
      </c>
      <c r="P187" s="19"/>
      <c r="Q187" s="19" t="str">
        <f t="shared" si="12"/>
        <v/>
      </c>
      <c r="R187" s="19" t="str" cm="1">
        <f t="array" ref="R187">IF(SUM(LEN(B187:D187),LEN(F187:H187),LEN(J187:N187),LEN(P187))=0,"",SUM(LEN(B187:D187),LEN(F187:H187),LEN(J187:N187),LEN(P187)))</f>
        <v/>
      </c>
      <c r="S187" s="20"/>
    </row>
    <row r="188" spans="1:19" x14ac:dyDescent="0.7">
      <c r="A188" s="18"/>
      <c r="B188" s="23"/>
      <c r="C188" s="19"/>
      <c r="D188" s="19"/>
      <c r="E188" s="19" t="str">
        <f t="shared" si="13"/>
        <v/>
      </c>
      <c r="F188" s="19"/>
      <c r="G188" s="19"/>
      <c r="H188" s="19"/>
      <c r="I188" s="19" t="str">
        <f t="shared" si="10"/>
        <v/>
      </c>
      <c r="J188" s="19"/>
      <c r="K188" s="19"/>
      <c r="L188" s="19"/>
      <c r="M188" s="19"/>
      <c r="N188" s="19"/>
      <c r="O188" s="19" t="str">
        <f t="shared" si="11"/>
        <v/>
      </c>
      <c r="P188" s="19"/>
      <c r="Q188" s="19" t="str">
        <f t="shared" si="12"/>
        <v/>
      </c>
      <c r="R188" s="19" t="str" cm="1">
        <f t="array" ref="R188">IF(SUM(LEN(B188:D188),LEN(F188:H188),LEN(J188:N188),LEN(P188))=0,"",SUM(LEN(B188:D188),LEN(F188:H188),LEN(J188:N188),LEN(P188)))</f>
        <v/>
      </c>
      <c r="S188" s="20"/>
    </row>
    <row r="189" spans="1:19" x14ac:dyDescent="0.7">
      <c r="A189" s="18"/>
      <c r="B189" s="23"/>
      <c r="C189" s="19"/>
      <c r="D189" s="19"/>
      <c r="E189" s="19" t="str">
        <f t="shared" si="13"/>
        <v/>
      </c>
      <c r="F189" s="19"/>
      <c r="G189" s="19"/>
      <c r="H189" s="19"/>
      <c r="I189" s="19" t="str">
        <f t="shared" si="10"/>
        <v/>
      </c>
      <c r="J189" s="19"/>
      <c r="K189" s="19"/>
      <c r="L189" s="19"/>
      <c r="M189" s="19"/>
      <c r="N189" s="19"/>
      <c r="O189" s="19" t="str">
        <f t="shared" si="11"/>
        <v/>
      </c>
      <c r="P189" s="19"/>
      <c r="Q189" s="19" t="str">
        <f t="shared" si="12"/>
        <v/>
      </c>
      <c r="R189" s="19" t="str" cm="1">
        <f t="array" ref="R189">IF(SUM(LEN(B189:D189),LEN(F189:H189),LEN(J189:N189),LEN(P189))=0,"",SUM(LEN(B189:D189),LEN(F189:H189),LEN(J189:N189),LEN(P189)))</f>
        <v/>
      </c>
      <c r="S189" s="20"/>
    </row>
    <row r="190" spans="1:19" x14ac:dyDescent="0.7">
      <c r="A190" s="18"/>
      <c r="B190" s="23"/>
      <c r="C190" s="19"/>
      <c r="D190" s="19"/>
      <c r="E190" s="19" t="str">
        <f t="shared" si="13"/>
        <v/>
      </c>
      <c r="F190" s="19"/>
      <c r="G190" s="19"/>
      <c r="H190" s="19"/>
      <c r="I190" s="19" t="str">
        <f t="shared" si="10"/>
        <v/>
      </c>
      <c r="J190" s="19"/>
      <c r="K190" s="19"/>
      <c r="L190" s="19"/>
      <c r="M190" s="19"/>
      <c r="N190" s="19"/>
      <c r="O190" s="19" t="str">
        <f t="shared" si="11"/>
        <v/>
      </c>
      <c r="P190" s="19"/>
      <c r="Q190" s="19" t="str">
        <f t="shared" si="12"/>
        <v/>
      </c>
      <c r="R190" s="19" t="str" cm="1">
        <f t="array" ref="R190">IF(SUM(LEN(B190:D190),LEN(F190:H190),LEN(J190:N190),LEN(P190))=0,"",SUM(LEN(B190:D190),LEN(F190:H190),LEN(J190:N190),LEN(P190)))</f>
        <v/>
      </c>
      <c r="S190" s="20"/>
    </row>
    <row r="191" spans="1:19" x14ac:dyDescent="0.7">
      <c r="A191" s="18"/>
      <c r="B191" s="23"/>
      <c r="C191" s="19"/>
      <c r="D191" s="19"/>
      <c r="E191" s="19" t="str">
        <f t="shared" si="13"/>
        <v/>
      </c>
      <c r="F191" s="19"/>
      <c r="G191" s="19"/>
      <c r="H191" s="19"/>
      <c r="I191" s="19" t="str">
        <f t="shared" ref="I191:I254" si="14">IF(LEN(H191)=0,"",LEN(H191))</f>
        <v/>
      </c>
      <c r="J191" s="19"/>
      <c r="K191" s="19"/>
      <c r="L191" s="19"/>
      <c r="M191" s="19"/>
      <c r="N191" s="19"/>
      <c r="O191" s="19" t="str">
        <f t="shared" ref="O191:O254" si="15">IF(LEN(N191)=0,"",LEN(N191))</f>
        <v/>
      </c>
      <c r="P191" s="19"/>
      <c r="Q191" s="19" t="str">
        <f t="shared" ref="Q191:Q254" si="16">IF(LEN(P191)=0,"",LEN(P191))</f>
        <v/>
      </c>
      <c r="R191" s="19" t="str" cm="1">
        <f t="array" ref="R191">IF(SUM(LEN(B191:D191),LEN(F191:H191),LEN(J191:N191),LEN(P191))=0,"",SUM(LEN(B191:D191),LEN(F191:H191),LEN(J191:N191),LEN(P191)))</f>
        <v/>
      </c>
      <c r="S191" s="20"/>
    </row>
    <row r="192" spans="1:19" x14ac:dyDescent="0.7">
      <c r="A192" s="18"/>
      <c r="B192" s="23"/>
      <c r="C192" s="19"/>
      <c r="D192" s="19"/>
      <c r="E192" s="19" t="str">
        <f t="shared" si="13"/>
        <v/>
      </c>
      <c r="F192" s="19"/>
      <c r="G192" s="19"/>
      <c r="H192" s="19"/>
      <c r="I192" s="19" t="str">
        <f t="shared" si="14"/>
        <v/>
      </c>
      <c r="J192" s="19"/>
      <c r="K192" s="19"/>
      <c r="L192" s="19"/>
      <c r="M192" s="19"/>
      <c r="N192" s="19"/>
      <c r="O192" s="19" t="str">
        <f t="shared" si="15"/>
        <v/>
      </c>
      <c r="P192" s="19"/>
      <c r="Q192" s="19" t="str">
        <f t="shared" si="16"/>
        <v/>
      </c>
      <c r="R192" s="19" t="str" cm="1">
        <f t="array" ref="R192">IF(SUM(LEN(B192:D192),LEN(F192:H192),LEN(J192:N192),LEN(P192))=0,"",SUM(LEN(B192:D192),LEN(F192:H192),LEN(J192:N192),LEN(P192)))</f>
        <v/>
      </c>
      <c r="S192" s="20"/>
    </row>
    <row r="193" spans="1:19" x14ac:dyDescent="0.7">
      <c r="A193" s="18"/>
      <c r="B193" s="23"/>
      <c r="C193" s="19"/>
      <c r="D193" s="19"/>
      <c r="E193" s="19" t="str">
        <f t="shared" ref="E193:E256" si="17">IF(LEN(D193)=0,"",LEN(D193))</f>
        <v/>
      </c>
      <c r="F193" s="19"/>
      <c r="G193" s="19"/>
      <c r="H193" s="19"/>
      <c r="I193" s="19" t="str">
        <f t="shared" si="14"/>
        <v/>
      </c>
      <c r="J193" s="19"/>
      <c r="K193" s="19"/>
      <c r="L193" s="19"/>
      <c r="M193" s="19"/>
      <c r="N193" s="19"/>
      <c r="O193" s="19" t="str">
        <f t="shared" si="15"/>
        <v/>
      </c>
      <c r="P193" s="19"/>
      <c r="Q193" s="19" t="str">
        <f t="shared" si="16"/>
        <v/>
      </c>
      <c r="R193" s="19" t="str" cm="1">
        <f t="array" ref="R193">IF(SUM(LEN(B193:D193),LEN(F193:H193),LEN(J193:N193),LEN(P193))=0,"",SUM(LEN(B193:D193),LEN(F193:H193),LEN(J193:N193),LEN(P193)))</f>
        <v/>
      </c>
      <c r="S193" s="20"/>
    </row>
    <row r="194" spans="1:19" x14ac:dyDescent="0.7">
      <c r="A194" s="18"/>
      <c r="B194" s="23"/>
      <c r="C194" s="19"/>
      <c r="D194" s="19"/>
      <c r="E194" s="19" t="str">
        <f t="shared" si="17"/>
        <v/>
      </c>
      <c r="F194" s="19"/>
      <c r="G194" s="19"/>
      <c r="H194" s="19"/>
      <c r="I194" s="19" t="str">
        <f t="shared" si="14"/>
        <v/>
      </c>
      <c r="J194" s="19"/>
      <c r="K194" s="19"/>
      <c r="L194" s="19"/>
      <c r="M194" s="19"/>
      <c r="N194" s="19"/>
      <c r="O194" s="19" t="str">
        <f t="shared" si="15"/>
        <v/>
      </c>
      <c r="P194" s="19"/>
      <c r="Q194" s="19" t="str">
        <f t="shared" si="16"/>
        <v/>
      </c>
      <c r="R194" s="19" t="str" cm="1">
        <f t="array" ref="R194">IF(SUM(LEN(B194:D194),LEN(F194:H194),LEN(J194:N194),LEN(P194))=0,"",SUM(LEN(B194:D194),LEN(F194:H194),LEN(J194:N194),LEN(P194)))</f>
        <v/>
      </c>
      <c r="S194" s="20"/>
    </row>
    <row r="195" spans="1:19" x14ac:dyDescent="0.7">
      <c r="A195" s="18"/>
      <c r="B195" s="23"/>
      <c r="C195" s="19"/>
      <c r="D195" s="19"/>
      <c r="E195" s="19" t="str">
        <f t="shared" si="17"/>
        <v/>
      </c>
      <c r="F195" s="19"/>
      <c r="G195" s="19"/>
      <c r="H195" s="19"/>
      <c r="I195" s="19" t="str">
        <f t="shared" si="14"/>
        <v/>
      </c>
      <c r="J195" s="19"/>
      <c r="K195" s="19"/>
      <c r="L195" s="19"/>
      <c r="M195" s="19"/>
      <c r="N195" s="19"/>
      <c r="O195" s="19" t="str">
        <f t="shared" si="15"/>
        <v/>
      </c>
      <c r="P195" s="19"/>
      <c r="Q195" s="19" t="str">
        <f t="shared" si="16"/>
        <v/>
      </c>
      <c r="R195" s="19" t="str" cm="1">
        <f t="array" ref="R195">IF(SUM(LEN(B195:D195),LEN(F195:H195),LEN(J195:N195),LEN(P195))=0,"",SUM(LEN(B195:D195),LEN(F195:H195),LEN(J195:N195),LEN(P195)))</f>
        <v/>
      </c>
      <c r="S195" s="20"/>
    </row>
    <row r="196" spans="1:19" x14ac:dyDescent="0.7">
      <c r="A196" s="18"/>
      <c r="B196" s="23"/>
      <c r="C196" s="19"/>
      <c r="D196" s="19"/>
      <c r="E196" s="19" t="str">
        <f t="shared" si="17"/>
        <v/>
      </c>
      <c r="F196" s="19"/>
      <c r="G196" s="19"/>
      <c r="H196" s="19"/>
      <c r="I196" s="19" t="str">
        <f t="shared" si="14"/>
        <v/>
      </c>
      <c r="J196" s="19"/>
      <c r="K196" s="19"/>
      <c r="L196" s="19"/>
      <c r="M196" s="19"/>
      <c r="N196" s="19"/>
      <c r="O196" s="19" t="str">
        <f t="shared" si="15"/>
        <v/>
      </c>
      <c r="P196" s="19"/>
      <c r="Q196" s="19" t="str">
        <f t="shared" si="16"/>
        <v/>
      </c>
      <c r="R196" s="19" t="str" cm="1">
        <f t="array" ref="R196">IF(SUM(LEN(B196:D196),LEN(F196:H196),LEN(J196:N196),LEN(P196))=0,"",SUM(LEN(B196:D196),LEN(F196:H196),LEN(J196:N196),LEN(P196)))</f>
        <v/>
      </c>
      <c r="S196" s="20"/>
    </row>
    <row r="197" spans="1:19" x14ac:dyDescent="0.7">
      <c r="A197" s="18"/>
      <c r="B197" s="23"/>
      <c r="C197" s="19"/>
      <c r="D197" s="19"/>
      <c r="E197" s="19" t="str">
        <f t="shared" si="17"/>
        <v/>
      </c>
      <c r="F197" s="19"/>
      <c r="G197" s="19"/>
      <c r="H197" s="19"/>
      <c r="I197" s="19" t="str">
        <f t="shared" si="14"/>
        <v/>
      </c>
      <c r="J197" s="19"/>
      <c r="K197" s="19"/>
      <c r="L197" s="19"/>
      <c r="M197" s="19"/>
      <c r="N197" s="19"/>
      <c r="O197" s="19" t="str">
        <f t="shared" si="15"/>
        <v/>
      </c>
      <c r="P197" s="19"/>
      <c r="Q197" s="19" t="str">
        <f t="shared" si="16"/>
        <v/>
      </c>
      <c r="R197" s="19" t="str" cm="1">
        <f t="array" ref="R197">IF(SUM(LEN(B197:D197),LEN(F197:H197),LEN(J197:N197),LEN(P197))=0,"",SUM(LEN(B197:D197),LEN(F197:H197),LEN(J197:N197),LEN(P197)))</f>
        <v/>
      </c>
      <c r="S197" s="20"/>
    </row>
    <row r="198" spans="1:19" x14ac:dyDescent="0.7">
      <c r="A198" s="18"/>
      <c r="B198" s="23"/>
      <c r="C198" s="19"/>
      <c r="D198" s="19"/>
      <c r="E198" s="19" t="str">
        <f t="shared" si="17"/>
        <v/>
      </c>
      <c r="F198" s="19"/>
      <c r="G198" s="19"/>
      <c r="H198" s="19"/>
      <c r="I198" s="19" t="str">
        <f t="shared" si="14"/>
        <v/>
      </c>
      <c r="J198" s="19"/>
      <c r="K198" s="19"/>
      <c r="L198" s="19"/>
      <c r="M198" s="19"/>
      <c r="N198" s="19"/>
      <c r="O198" s="19" t="str">
        <f t="shared" si="15"/>
        <v/>
      </c>
      <c r="P198" s="19"/>
      <c r="Q198" s="19" t="str">
        <f t="shared" si="16"/>
        <v/>
      </c>
      <c r="R198" s="19" t="str" cm="1">
        <f t="array" ref="R198">IF(SUM(LEN(B198:D198),LEN(F198:H198),LEN(J198:N198),LEN(P198))=0,"",SUM(LEN(B198:D198),LEN(F198:H198),LEN(J198:N198),LEN(P198)))</f>
        <v/>
      </c>
      <c r="S198" s="20"/>
    </row>
    <row r="199" spans="1:19" x14ac:dyDescent="0.7">
      <c r="A199" s="18"/>
      <c r="B199" s="23"/>
      <c r="C199" s="19"/>
      <c r="D199" s="19"/>
      <c r="E199" s="19" t="str">
        <f t="shared" si="17"/>
        <v/>
      </c>
      <c r="F199" s="19"/>
      <c r="G199" s="19"/>
      <c r="H199" s="19"/>
      <c r="I199" s="19" t="str">
        <f t="shared" si="14"/>
        <v/>
      </c>
      <c r="J199" s="19"/>
      <c r="K199" s="19"/>
      <c r="L199" s="19"/>
      <c r="M199" s="19"/>
      <c r="N199" s="19"/>
      <c r="O199" s="19" t="str">
        <f t="shared" si="15"/>
        <v/>
      </c>
      <c r="P199" s="19"/>
      <c r="Q199" s="19" t="str">
        <f t="shared" si="16"/>
        <v/>
      </c>
      <c r="R199" s="19" t="str" cm="1">
        <f t="array" ref="R199">IF(SUM(LEN(B199:D199),LEN(F199:H199),LEN(J199:N199),LEN(P199))=0,"",SUM(LEN(B199:D199),LEN(F199:H199),LEN(J199:N199),LEN(P199)))</f>
        <v/>
      </c>
      <c r="S199" s="20"/>
    </row>
    <row r="200" spans="1:19" x14ac:dyDescent="0.7">
      <c r="A200" s="18"/>
      <c r="B200" s="23"/>
      <c r="C200" s="19"/>
      <c r="D200" s="19"/>
      <c r="E200" s="19" t="str">
        <f t="shared" si="17"/>
        <v/>
      </c>
      <c r="F200" s="19"/>
      <c r="G200" s="19"/>
      <c r="H200" s="19"/>
      <c r="I200" s="19" t="str">
        <f t="shared" si="14"/>
        <v/>
      </c>
      <c r="J200" s="19"/>
      <c r="K200" s="19"/>
      <c r="L200" s="19"/>
      <c r="M200" s="19"/>
      <c r="N200" s="19"/>
      <c r="O200" s="19" t="str">
        <f t="shared" si="15"/>
        <v/>
      </c>
      <c r="P200" s="19"/>
      <c r="Q200" s="19" t="str">
        <f t="shared" si="16"/>
        <v/>
      </c>
      <c r="R200" s="19" t="str" cm="1">
        <f t="array" ref="R200">IF(SUM(LEN(B200:D200),LEN(F200:H200),LEN(J200:N200),LEN(P200))=0,"",SUM(LEN(B200:D200),LEN(F200:H200),LEN(J200:N200),LEN(P200)))</f>
        <v/>
      </c>
      <c r="S200" s="20"/>
    </row>
    <row r="201" spans="1:19" x14ac:dyDescent="0.7">
      <c r="A201" s="18"/>
      <c r="B201" s="23"/>
      <c r="C201" s="19"/>
      <c r="D201" s="19"/>
      <c r="E201" s="19" t="str">
        <f t="shared" si="17"/>
        <v/>
      </c>
      <c r="F201" s="19"/>
      <c r="G201" s="19"/>
      <c r="H201" s="19"/>
      <c r="I201" s="19" t="str">
        <f t="shared" si="14"/>
        <v/>
      </c>
      <c r="J201" s="19"/>
      <c r="K201" s="19"/>
      <c r="L201" s="19"/>
      <c r="M201" s="19"/>
      <c r="N201" s="19"/>
      <c r="O201" s="19" t="str">
        <f t="shared" si="15"/>
        <v/>
      </c>
      <c r="P201" s="19"/>
      <c r="Q201" s="19" t="str">
        <f t="shared" si="16"/>
        <v/>
      </c>
      <c r="R201" s="19" t="str" cm="1">
        <f t="array" ref="R201">IF(SUM(LEN(B201:D201),LEN(F201:H201),LEN(J201:N201),LEN(P201))=0,"",SUM(LEN(B201:D201),LEN(F201:H201),LEN(J201:N201),LEN(P201)))</f>
        <v/>
      </c>
      <c r="S201" s="20"/>
    </row>
    <row r="202" spans="1:19" x14ac:dyDescent="0.7">
      <c r="A202" s="18"/>
      <c r="B202" s="23"/>
      <c r="C202" s="19"/>
      <c r="D202" s="19"/>
      <c r="E202" s="19" t="str">
        <f t="shared" si="17"/>
        <v/>
      </c>
      <c r="F202" s="19"/>
      <c r="G202" s="19"/>
      <c r="H202" s="19"/>
      <c r="I202" s="19" t="str">
        <f t="shared" si="14"/>
        <v/>
      </c>
      <c r="J202" s="19"/>
      <c r="K202" s="19"/>
      <c r="L202" s="19"/>
      <c r="M202" s="19"/>
      <c r="N202" s="19"/>
      <c r="O202" s="19" t="str">
        <f t="shared" si="15"/>
        <v/>
      </c>
      <c r="P202" s="19"/>
      <c r="Q202" s="19" t="str">
        <f t="shared" si="16"/>
        <v/>
      </c>
      <c r="R202" s="19" t="str" cm="1">
        <f t="array" ref="R202">IF(SUM(LEN(B202:D202),LEN(F202:H202),LEN(J202:N202),LEN(P202))=0,"",SUM(LEN(B202:D202),LEN(F202:H202),LEN(J202:N202),LEN(P202)))</f>
        <v/>
      </c>
      <c r="S202" s="20"/>
    </row>
    <row r="203" spans="1:19" x14ac:dyDescent="0.7">
      <c r="A203" s="18"/>
      <c r="B203" s="23"/>
      <c r="C203" s="19"/>
      <c r="D203" s="19"/>
      <c r="E203" s="19" t="str">
        <f t="shared" si="17"/>
        <v/>
      </c>
      <c r="F203" s="19"/>
      <c r="G203" s="19"/>
      <c r="H203" s="19"/>
      <c r="I203" s="19" t="str">
        <f t="shared" si="14"/>
        <v/>
      </c>
      <c r="J203" s="19"/>
      <c r="K203" s="19"/>
      <c r="L203" s="19"/>
      <c r="M203" s="19"/>
      <c r="N203" s="19"/>
      <c r="O203" s="19" t="str">
        <f t="shared" si="15"/>
        <v/>
      </c>
      <c r="P203" s="19"/>
      <c r="Q203" s="19" t="str">
        <f t="shared" si="16"/>
        <v/>
      </c>
      <c r="R203" s="19" t="str" cm="1">
        <f t="array" ref="R203">IF(SUM(LEN(B203:D203),LEN(F203:H203),LEN(J203:N203),LEN(P203))=0,"",SUM(LEN(B203:D203),LEN(F203:H203),LEN(J203:N203),LEN(P203)))</f>
        <v/>
      </c>
      <c r="S203" s="20"/>
    </row>
    <row r="204" spans="1:19" x14ac:dyDescent="0.7">
      <c r="A204" s="18"/>
      <c r="B204" s="23"/>
      <c r="C204" s="19"/>
      <c r="D204" s="19"/>
      <c r="E204" s="19" t="str">
        <f t="shared" si="17"/>
        <v/>
      </c>
      <c r="F204" s="19"/>
      <c r="G204" s="19"/>
      <c r="H204" s="19"/>
      <c r="I204" s="19" t="str">
        <f t="shared" si="14"/>
        <v/>
      </c>
      <c r="J204" s="19"/>
      <c r="K204" s="19"/>
      <c r="L204" s="19"/>
      <c r="M204" s="19"/>
      <c r="N204" s="19"/>
      <c r="O204" s="19" t="str">
        <f t="shared" si="15"/>
        <v/>
      </c>
      <c r="P204" s="19"/>
      <c r="Q204" s="19" t="str">
        <f t="shared" si="16"/>
        <v/>
      </c>
      <c r="R204" s="19" t="str" cm="1">
        <f t="array" ref="R204">IF(SUM(LEN(B204:D204),LEN(F204:H204),LEN(J204:N204),LEN(P204))=0,"",SUM(LEN(B204:D204),LEN(F204:H204),LEN(J204:N204),LEN(P204)))</f>
        <v/>
      </c>
      <c r="S204" s="20"/>
    </row>
    <row r="205" spans="1:19" x14ac:dyDescent="0.7">
      <c r="A205" s="18"/>
      <c r="B205" s="23"/>
      <c r="C205" s="19"/>
      <c r="D205" s="19"/>
      <c r="E205" s="19" t="str">
        <f t="shared" si="17"/>
        <v/>
      </c>
      <c r="F205" s="19"/>
      <c r="G205" s="19"/>
      <c r="H205" s="19"/>
      <c r="I205" s="19" t="str">
        <f t="shared" si="14"/>
        <v/>
      </c>
      <c r="J205" s="19"/>
      <c r="K205" s="19"/>
      <c r="L205" s="19"/>
      <c r="M205" s="19"/>
      <c r="N205" s="19"/>
      <c r="O205" s="19" t="str">
        <f t="shared" si="15"/>
        <v/>
      </c>
      <c r="P205" s="19"/>
      <c r="Q205" s="19" t="str">
        <f t="shared" si="16"/>
        <v/>
      </c>
      <c r="R205" s="19" t="str" cm="1">
        <f t="array" ref="R205">IF(SUM(LEN(B205:D205),LEN(F205:H205),LEN(J205:N205),LEN(P205))=0,"",SUM(LEN(B205:D205),LEN(F205:H205),LEN(J205:N205),LEN(P205)))</f>
        <v/>
      </c>
      <c r="S205" s="20"/>
    </row>
    <row r="206" spans="1:19" x14ac:dyDescent="0.7">
      <c r="A206" s="18"/>
      <c r="B206" s="23"/>
      <c r="C206" s="19"/>
      <c r="D206" s="19"/>
      <c r="E206" s="19" t="str">
        <f t="shared" si="17"/>
        <v/>
      </c>
      <c r="F206" s="19"/>
      <c r="G206" s="19"/>
      <c r="H206" s="19"/>
      <c r="I206" s="19" t="str">
        <f t="shared" si="14"/>
        <v/>
      </c>
      <c r="J206" s="19"/>
      <c r="K206" s="19"/>
      <c r="L206" s="19"/>
      <c r="M206" s="19"/>
      <c r="N206" s="19"/>
      <c r="O206" s="19" t="str">
        <f t="shared" si="15"/>
        <v/>
      </c>
      <c r="P206" s="19"/>
      <c r="Q206" s="19" t="str">
        <f t="shared" si="16"/>
        <v/>
      </c>
      <c r="R206" s="19" t="str" cm="1">
        <f t="array" ref="R206">IF(SUM(LEN(B206:D206),LEN(F206:H206),LEN(J206:N206),LEN(P206))=0,"",SUM(LEN(B206:D206),LEN(F206:H206),LEN(J206:N206),LEN(P206)))</f>
        <v/>
      </c>
      <c r="S206" s="20"/>
    </row>
    <row r="207" spans="1:19" x14ac:dyDescent="0.7">
      <c r="A207" s="18"/>
      <c r="B207" s="23"/>
      <c r="C207" s="19"/>
      <c r="D207" s="19"/>
      <c r="E207" s="19" t="str">
        <f t="shared" si="17"/>
        <v/>
      </c>
      <c r="F207" s="19"/>
      <c r="G207" s="19"/>
      <c r="H207" s="19"/>
      <c r="I207" s="19" t="str">
        <f t="shared" si="14"/>
        <v/>
      </c>
      <c r="J207" s="19"/>
      <c r="K207" s="19"/>
      <c r="L207" s="19"/>
      <c r="M207" s="19"/>
      <c r="N207" s="19"/>
      <c r="O207" s="19" t="str">
        <f t="shared" si="15"/>
        <v/>
      </c>
      <c r="P207" s="19"/>
      <c r="Q207" s="19" t="str">
        <f t="shared" si="16"/>
        <v/>
      </c>
      <c r="R207" s="19" t="str" cm="1">
        <f t="array" ref="R207">IF(SUM(LEN(B207:D207),LEN(F207:H207),LEN(J207:N207),LEN(P207))=0,"",SUM(LEN(B207:D207),LEN(F207:H207),LEN(J207:N207),LEN(P207)))</f>
        <v/>
      </c>
      <c r="S207" s="20"/>
    </row>
    <row r="208" spans="1:19" x14ac:dyDescent="0.7">
      <c r="A208" s="18"/>
      <c r="B208" s="23"/>
      <c r="C208" s="19"/>
      <c r="D208" s="19"/>
      <c r="E208" s="19" t="str">
        <f t="shared" si="17"/>
        <v/>
      </c>
      <c r="F208" s="19"/>
      <c r="G208" s="19"/>
      <c r="H208" s="19"/>
      <c r="I208" s="19" t="str">
        <f t="shared" si="14"/>
        <v/>
      </c>
      <c r="J208" s="19"/>
      <c r="K208" s="19"/>
      <c r="L208" s="19"/>
      <c r="M208" s="19"/>
      <c r="N208" s="19"/>
      <c r="O208" s="19" t="str">
        <f t="shared" si="15"/>
        <v/>
      </c>
      <c r="P208" s="19"/>
      <c r="Q208" s="19" t="str">
        <f t="shared" si="16"/>
        <v/>
      </c>
      <c r="R208" s="19" t="str" cm="1">
        <f t="array" ref="R208">IF(SUM(LEN(B208:D208),LEN(F208:H208),LEN(J208:N208),LEN(P208))=0,"",SUM(LEN(B208:D208),LEN(F208:H208),LEN(J208:N208),LEN(P208)))</f>
        <v/>
      </c>
      <c r="S208" s="20"/>
    </row>
    <row r="209" spans="1:19" x14ac:dyDescent="0.7">
      <c r="A209" s="18"/>
      <c r="B209" s="23"/>
      <c r="C209" s="19"/>
      <c r="D209" s="19"/>
      <c r="E209" s="19" t="str">
        <f t="shared" si="17"/>
        <v/>
      </c>
      <c r="F209" s="19"/>
      <c r="G209" s="19"/>
      <c r="H209" s="19"/>
      <c r="I209" s="19" t="str">
        <f t="shared" si="14"/>
        <v/>
      </c>
      <c r="J209" s="19"/>
      <c r="K209" s="19"/>
      <c r="L209" s="19"/>
      <c r="M209" s="19"/>
      <c r="N209" s="19"/>
      <c r="O209" s="19" t="str">
        <f t="shared" si="15"/>
        <v/>
      </c>
      <c r="P209" s="19"/>
      <c r="Q209" s="19" t="str">
        <f t="shared" si="16"/>
        <v/>
      </c>
      <c r="R209" s="19" t="str" cm="1">
        <f t="array" ref="R209">IF(SUM(LEN(B209:D209),LEN(F209:H209),LEN(J209:N209),LEN(P209))=0,"",SUM(LEN(B209:D209),LEN(F209:H209),LEN(J209:N209),LEN(P209)))</f>
        <v/>
      </c>
      <c r="S209" s="20"/>
    </row>
    <row r="210" spans="1:19" x14ac:dyDescent="0.7">
      <c r="A210" s="18"/>
      <c r="B210" s="23"/>
      <c r="C210" s="19"/>
      <c r="D210" s="19"/>
      <c r="E210" s="19" t="str">
        <f t="shared" si="17"/>
        <v/>
      </c>
      <c r="F210" s="19"/>
      <c r="G210" s="19"/>
      <c r="H210" s="19"/>
      <c r="I210" s="19" t="str">
        <f t="shared" si="14"/>
        <v/>
      </c>
      <c r="J210" s="19"/>
      <c r="K210" s="19"/>
      <c r="L210" s="19"/>
      <c r="M210" s="19"/>
      <c r="N210" s="19"/>
      <c r="O210" s="19" t="str">
        <f t="shared" si="15"/>
        <v/>
      </c>
      <c r="P210" s="19"/>
      <c r="Q210" s="19" t="str">
        <f t="shared" si="16"/>
        <v/>
      </c>
      <c r="R210" s="19" t="str" cm="1">
        <f t="array" ref="R210">IF(SUM(LEN(B210:D210),LEN(F210:H210),LEN(J210:N210),LEN(P210))=0,"",SUM(LEN(B210:D210),LEN(F210:H210),LEN(J210:N210),LEN(P210)))</f>
        <v/>
      </c>
      <c r="S210" s="20"/>
    </row>
    <row r="211" spans="1:19" x14ac:dyDescent="0.7">
      <c r="A211" s="18"/>
      <c r="B211" s="23"/>
      <c r="C211" s="19"/>
      <c r="D211" s="19"/>
      <c r="E211" s="19" t="str">
        <f t="shared" si="17"/>
        <v/>
      </c>
      <c r="F211" s="19"/>
      <c r="G211" s="19"/>
      <c r="H211" s="19"/>
      <c r="I211" s="19" t="str">
        <f t="shared" si="14"/>
        <v/>
      </c>
      <c r="J211" s="19"/>
      <c r="K211" s="19"/>
      <c r="L211" s="19"/>
      <c r="M211" s="19"/>
      <c r="N211" s="19"/>
      <c r="O211" s="19" t="str">
        <f t="shared" si="15"/>
        <v/>
      </c>
      <c r="P211" s="19"/>
      <c r="Q211" s="19" t="str">
        <f t="shared" si="16"/>
        <v/>
      </c>
      <c r="R211" s="19" t="str" cm="1">
        <f t="array" ref="R211">IF(SUM(LEN(B211:D211),LEN(F211:H211),LEN(J211:N211),LEN(P211))=0,"",SUM(LEN(B211:D211),LEN(F211:H211),LEN(J211:N211),LEN(P211)))</f>
        <v/>
      </c>
      <c r="S211" s="20"/>
    </row>
    <row r="212" spans="1:19" x14ac:dyDescent="0.7">
      <c r="A212" s="18"/>
      <c r="B212" s="23"/>
      <c r="C212" s="19"/>
      <c r="D212" s="19"/>
      <c r="E212" s="19" t="str">
        <f t="shared" si="17"/>
        <v/>
      </c>
      <c r="F212" s="19"/>
      <c r="G212" s="19"/>
      <c r="H212" s="19"/>
      <c r="I212" s="19" t="str">
        <f t="shared" si="14"/>
        <v/>
      </c>
      <c r="J212" s="19"/>
      <c r="K212" s="19"/>
      <c r="L212" s="19"/>
      <c r="M212" s="19"/>
      <c r="N212" s="19"/>
      <c r="O212" s="19" t="str">
        <f t="shared" si="15"/>
        <v/>
      </c>
      <c r="P212" s="19"/>
      <c r="Q212" s="19" t="str">
        <f t="shared" si="16"/>
        <v/>
      </c>
      <c r="R212" s="19" t="str" cm="1">
        <f t="array" ref="R212">IF(SUM(LEN(B212:D212),LEN(F212:H212),LEN(J212:N212),LEN(P212))=0,"",SUM(LEN(B212:D212),LEN(F212:H212),LEN(J212:N212),LEN(P212)))</f>
        <v/>
      </c>
      <c r="S212" s="20"/>
    </row>
    <row r="213" spans="1:19" x14ac:dyDescent="0.7">
      <c r="A213" s="18"/>
      <c r="B213" s="23"/>
      <c r="C213" s="19"/>
      <c r="D213" s="19"/>
      <c r="E213" s="19" t="str">
        <f t="shared" si="17"/>
        <v/>
      </c>
      <c r="F213" s="19"/>
      <c r="G213" s="19"/>
      <c r="H213" s="19"/>
      <c r="I213" s="19" t="str">
        <f t="shared" si="14"/>
        <v/>
      </c>
      <c r="J213" s="19"/>
      <c r="K213" s="19"/>
      <c r="L213" s="19"/>
      <c r="M213" s="19"/>
      <c r="N213" s="19"/>
      <c r="O213" s="19" t="str">
        <f t="shared" si="15"/>
        <v/>
      </c>
      <c r="P213" s="19"/>
      <c r="Q213" s="19" t="str">
        <f t="shared" si="16"/>
        <v/>
      </c>
      <c r="R213" s="19" t="str" cm="1">
        <f t="array" ref="R213">IF(SUM(LEN(B213:D213),LEN(F213:H213),LEN(J213:N213),LEN(P213))=0,"",SUM(LEN(B213:D213),LEN(F213:H213),LEN(J213:N213),LEN(P213)))</f>
        <v/>
      </c>
      <c r="S213" s="20"/>
    </row>
    <row r="214" spans="1:19" x14ac:dyDescent="0.7">
      <c r="A214" s="18"/>
      <c r="B214" s="23"/>
      <c r="C214" s="19"/>
      <c r="D214" s="19"/>
      <c r="E214" s="19" t="str">
        <f t="shared" si="17"/>
        <v/>
      </c>
      <c r="F214" s="19"/>
      <c r="G214" s="19"/>
      <c r="H214" s="19"/>
      <c r="I214" s="19" t="str">
        <f t="shared" si="14"/>
        <v/>
      </c>
      <c r="J214" s="19"/>
      <c r="K214" s="19"/>
      <c r="L214" s="19"/>
      <c r="M214" s="19"/>
      <c r="N214" s="19"/>
      <c r="O214" s="19" t="str">
        <f t="shared" si="15"/>
        <v/>
      </c>
      <c r="P214" s="19"/>
      <c r="Q214" s="19" t="str">
        <f t="shared" si="16"/>
        <v/>
      </c>
      <c r="R214" s="19" t="str" cm="1">
        <f t="array" ref="R214">IF(SUM(LEN(B214:D214),LEN(F214:H214),LEN(J214:N214),LEN(P214))=0,"",SUM(LEN(B214:D214),LEN(F214:H214),LEN(J214:N214),LEN(P214)))</f>
        <v/>
      </c>
      <c r="S214" s="20"/>
    </row>
    <row r="215" spans="1:19" x14ac:dyDescent="0.7">
      <c r="A215" s="18"/>
      <c r="B215" s="23"/>
      <c r="C215" s="19"/>
      <c r="D215" s="19"/>
      <c r="E215" s="19" t="str">
        <f t="shared" si="17"/>
        <v/>
      </c>
      <c r="F215" s="19"/>
      <c r="G215" s="19"/>
      <c r="H215" s="19"/>
      <c r="I215" s="19" t="str">
        <f t="shared" si="14"/>
        <v/>
      </c>
      <c r="J215" s="19"/>
      <c r="K215" s="19"/>
      <c r="L215" s="19"/>
      <c r="M215" s="19"/>
      <c r="N215" s="19"/>
      <c r="O215" s="19" t="str">
        <f t="shared" si="15"/>
        <v/>
      </c>
      <c r="P215" s="19"/>
      <c r="Q215" s="19" t="str">
        <f t="shared" si="16"/>
        <v/>
      </c>
      <c r="R215" s="19" t="str" cm="1">
        <f t="array" ref="R215">IF(SUM(LEN(B215:D215),LEN(F215:H215),LEN(J215:N215),LEN(P215))=0,"",SUM(LEN(B215:D215),LEN(F215:H215),LEN(J215:N215),LEN(P215)))</f>
        <v/>
      </c>
      <c r="S215" s="20"/>
    </row>
    <row r="216" spans="1:19" x14ac:dyDescent="0.7">
      <c r="A216" s="18"/>
      <c r="B216" s="23"/>
      <c r="C216" s="19"/>
      <c r="D216" s="19"/>
      <c r="E216" s="19" t="str">
        <f t="shared" si="17"/>
        <v/>
      </c>
      <c r="F216" s="19"/>
      <c r="G216" s="19"/>
      <c r="H216" s="19"/>
      <c r="I216" s="19" t="str">
        <f t="shared" si="14"/>
        <v/>
      </c>
      <c r="J216" s="19"/>
      <c r="K216" s="19"/>
      <c r="L216" s="19"/>
      <c r="M216" s="19"/>
      <c r="N216" s="19"/>
      <c r="O216" s="19" t="str">
        <f t="shared" si="15"/>
        <v/>
      </c>
      <c r="P216" s="19"/>
      <c r="Q216" s="19" t="str">
        <f t="shared" si="16"/>
        <v/>
      </c>
      <c r="R216" s="19" t="str" cm="1">
        <f t="array" ref="R216">IF(SUM(LEN(B216:D216),LEN(F216:H216),LEN(J216:N216),LEN(P216))=0,"",SUM(LEN(B216:D216),LEN(F216:H216),LEN(J216:N216),LEN(P216)))</f>
        <v/>
      </c>
      <c r="S216" s="20"/>
    </row>
    <row r="217" spans="1:19" x14ac:dyDescent="0.7">
      <c r="A217" s="18"/>
      <c r="B217" s="23"/>
      <c r="C217" s="19"/>
      <c r="D217" s="19"/>
      <c r="E217" s="19" t="str">
        <f t="shared" si="17"/>
        <v/>
      </c>
      <c r="F217" s="19"/>
      <c r="G217" s="19"/>
      <c r="H217" s="19"/>
      <c r="I217" s="19" t="str">
        <f t="shared" si="14"/>
        <v/>
      </c>
      <c r="J217" s="19"/>
      <c r="K217" s="19"/>
      <c r="L217" s="19"/>
      <c r="M217" s="19"/>
      <c r="N217" s="19"/>
      <c r="O217" s="19" t="str">
        <f t="shared" si="15"/>
        <v/>
      </c>
      <c r="P217" s="19"/>
      <c r="Q217" s="19" t="str">
        <f t="shared" si="16"/>
        <v/>
      </c>
      <c r="R217" s="19" t="str" cm="1">
        <f t="array" ref="R217">IF(SUM(LEN(B217:D217),LEN(F217:H217),LEN(J217:N217),LEN(P217))=0,"",SUM(LEN(B217:D217),LEN(F217:H217),LEN(J217:N217),LEN(P217)))</f>
        <v/>
      </c>
      <c r="S217" s="20"/>
    </row>
    <row r="218" spans="1:19" x14ac:dyDescent="0.7">
      <c r="A218" s="18"/>
      <c r="B218" s="23"/>
      <c r="C218" s="19"/>
      <c r="D218" s="19"/>
      <c r="E218" s="19" t="str">
        <f t="shared" si="17"/>
        <v/>
      </c>
      <c r="F218" s="19"/>
      <c r="G218" s="19"/>
      <c r="H218" s="19"/>
      <c r="I218" s="19" t="str">
        <f t="shared" si="14"/>
        <v/>
      </c>
      <c r="J218" s="19"/>
      <c r="K218" s="19"/>
      <c r="L218" s="19"/>
      <c r="M218" s="19"/>
      <c r="N218" s="19"/>
      <c r="O218" s="19" t="str">
        <f t="shared" si="15"/>
        <v/>
      </c>
      <c r="P218" s="19"/>
      <c r="Q218" s="19" t="str">
        <f t="shared" si="16"/>
        <v/>
      </c>
      <c r="R218" s="19" t="str" cm="1">
        <f t="array" ref="R218">IF(SUM(LEN(B218:D218),LEN(F218:H218),LEN(J218:N218),LEN(P218))=0,"",SUM(LEN(B218:D218),LEN(F218:H218),LEN(J218:N218),LEN(P218)))</f>
        <v/>
      </c>
      <c r="S218" s="20"/>
    </row>
    <row r="219" spans="1:19" x14ac:dyDescent="0.7">
      <c r="A219" s="18"/>
      <c r="B219" s="23"/>
      <c r="C219" s="19"/>
      <c r="D219" s="19"/>
      <c r="E219" s="19" t="str">
        <f t="shared" si="17"/>
        <v/>
      </c>
      <c r="F219" s="19"/>
      <c r="G219" s="19"/>
      <c r="H219" s="19"/>
      <c r="I219" s="19" t="str">
        <f t="shared" si="14"/>
        <v/>
      </c>
      <c r="J219" s="19"/>
      <c r="K219" s="19"/>
      <c r="L219" s="19"/>
      <c r="M219" s="19"/>
      <c r="N219" s="19"/>
      <c r="O219" s="19" t="str">
        <f t="shared" si="15"/>
        <v/>
      </c>
      <c r="P219" s="19"/>
      <c r="Q219" s="19" t="str">
        <f t="shared" si="16"/>
        <v/>
      </c>
      <c r="R219" s="19" t="str" cm="1">
        <f t="array" ref="R219">IF(SUM(LEN(B219:D219),LEN(F219:H219),LEN(J219:N219),LEN(P219))=0,"",SUM(LEN(B219:D219),LEN(F219:H219),LEN(J219:N219),LEN(P219)))</f>
        <v/>
      </c>
      <c r="S219" s="20"/>
    </row>
    <row r="220" spans="1:19" x14ac:dyDescent="0.7">
      <c r="A220" s="18"/>
      <c r="B220" s="23"/>
      <c r="C220" s="19"/>
      <c r="D220" s="19"/>
      <c r="E220" s="19" t="str">
        <f t="shared" si="17"/>
        <v/>
      </c>
      <c r="F220" s="19"/>
      <c r="G220" s="19"/>
      <c r="H220" s="19"/>
      <c r="I220" s="19" t="str">
        <f t="shared" si="14"/>
        <v/>
      </c>
      <c r="J220" s="19"/>
      <c r="K220" s="19"/>
      <c r="L220" s="19"/>
      <c r="M220" s="19"/>
      <c r="N220" s="19"/>
      <c r="O220" s="19" t="str">
        <f t="shared" si="15"/>
        <v/>
      </c>
      <c r="P220" s="19"/>
      <c r="Q220" s="19" t="str">
        <f t="shared" si="16"/>
        <v/>
      </c>
      <c r="R220" s="19" t="str" cm="1">
        <f t="array" ref="R220">IF(SUM(LEN(B220:D220),LEN(F220:H220),LEN(J220:N220),LEN(P220))=0,"",SUM(LEN(B220:D220),LEN(F220:H220),LEN(J220:N220),LEN(P220)))</f>
        <v/>
      </c>
      <c r="S220" s="20"/>
    </row>
    <row r="221" spans="1:19" x14ac:dyDescent="0.7">
      <c r="A221" s="18"/>
      <c r="B221" s="23"/>
      <c r="C221" s="19"/>
      <c r="D221" s="19"/>
      <c r="E221" s="19" t="str">
        <f t="shared" si="17"/>
        <v/>
      </c>
      <c r="F221" s="19"/>
      <c r="G221" s="19"/>
      <c r="H221" s="19"/>
      <c r="I221" s="19" t="str">
        <f t="shared" si="14"/>
        <v/>
      </c>
      <c r="J221" s="19"/>
      <c r="K221" s="19"/>
      <c r="L221" s="19"/>
      <c r="M221" s="19"/>
      <c r="N221" s="19"/>
      <c r="O221" s="19" t="str">
        <f t="shared" si="15"/>
        <v/>
      </c>
      <c r="P221" s="19"/>
      <c r="Q221" s="19" t="str">
        <f t="shared" si="16"/>
        <v/>
      </c>
      <c r="R221" s="19" t="str" cm="1">
        <f t="array" ref="R221">IF(SUM(LEN(B221:D221),LEN(F221:H221),LEN(J221:N221),LEN(P221))=0,"",SUM(LEN(B221:D221),LEN(F221:H221),LEN(J221:N221),LEN(P221)))</f>
        <v/>
      </c>
      <c r="S221" s="20"/>
    </row>
    <row r="222" spans="1:19" x14ac:dyDescent="0.7">
      <c r="A222" s="18"/>
      <c r="B222" s="23"/>
      <c r="C222" s="19"/>
      <c r="D222" s="19"/>
      <c r="E222" s="19" t="str">
        <f t="shared" si="17"/>
        <v/>
      </c>
      <c r="F222" s="19"/>
      <c r="G222" s="19"/>
      <c r="H222" s="19"/>
      <c r="I222" s="19" t="str">
        <f t="shared" si="14"/>
        <v/>
      </c>
      <c r="J222" s="19"/>
      <c r="K222" s="19"/>
      <c r="L222" s="19"/>
      <c r="M222" s="19"/>
      <c r="N222" s="19"/>
      <c r="O222" s="19" t="str">
        <f t="shared" si="15"/>
        <v/>
      </c>
      <c r="P222" s="19"/>
      <c r="Q222" s="19" t="str">
        <f t="shared" si="16"/>
        <v/>
      </c>
      <c r="R222" s="19" t="str" cm="1">
        <f t="array" ref="R222">IF(SUM(LEN(B222:D222),LEN(F222:H222),LEN(J222:N222),LEN(P222))=0,"",SUM(LEN(B222:D222),LEN(F222:H222),LEN(J222:N222),LEN(P222)))</f>
        <v/>
      </c>
      <c r="S222" s="20"/>
    </row>
    <row r="223" spans="1:19" x14ac:dyDescent="0.7">
      <c r="A223" s="18"/>
      <c r="B223" s="23"/>
      <c r="C223" s="19"/>
      <c r="D223" s="19"/>
      <c r="E223" s="19" t="str">
        <f t="shared" si="17"/>
        <v/>
      </c>
      <c r="F223" s="19"/>
      <c r="G223" s="19"/>
      <c r="H223" s="19"/>
      <c r="I223" s="19" t="str">
        <f t="shared" si="14"/>
        <v/>
      </c>
      <c r="J223" s="19"/>
      <c r="K223" s="19"/>
      <c r="L223" s="19"/>
      <c r="M223" s="19"/>
      <c r="N223" s="19"/>
      <c r="O223" s="19" t="str">
        <f t="shared" si="15"/>
        <v/>
      </c>
      <c r="P223" s="19"/>
      <c r="Q223" s="19" t="str">
        <f t="shared" si="16"/>
        <v/>
      </c>
      <c r="R223" s="19" t="str" cm="1">
        <f t="array" ref="R223">IF(SUM(LEN(B223:D223),LEN(F223:H223),LEN(J223:N223),LEN(P223))=0,"",SUM(LEN(B223:D223),LEN(F223:H223),LEN(J223:N223),LEN(P223)))</f>
        <v/>
      </c>
      <c r="S223" s="20"/>
    </row>
    <row r="224" spans="1:19" x14ac:dyDescent="0.7">
      <c r="A224" s="18"/>
      <c r="B224" s="23"/>
      <c r="C224" s="19"/>
      <c r="D224" s="19"/>
      <c r="E224" s="19" t="str">
        <f t="shared" si="17"/>
        <v/>
      </c>
      <c r="F224" s="19"/>
      <c r="G224" s="19"/>
      <c r="H224" s="19"/>
      <c r="I224" s="19" t="str">
        <f t="shared" si="14"/>
        <v/>
      </c>
      <c r="J224" s="19"/>
      <c r="K224" s="19"/>
      <c r="L224" s="19"/>
      <c r="M224" s="19"/>
      <c r="N224" s="19"/>
      <c r="O224" s="19" t="str">
        <f t="shared" si="15"/>
        <v/>
      </c>
      <c r="P224" s="19"/>
      <c r="Q224" s="19" t="str">
        <f t="shared" si="16"/>
        <v/>
      </c>
      <c r="R224" s="19" t="str" cm="1">
        <f t="array" ref="R224">IF(SUM(LEN(B224:D224),LEN(F224:H224),LEN(J224:N224),LEN(P224))=0,"",SUM(LEN(B224:D224),LEN(F224:H224),LEN(J224:N224),LEN(P224)))</f>
        <v/>
      </c>
      <c r="S224" s="20"/>
    </row>
    <row r="225" spans="1:19" x14ac:dyDescent="0.7">
      <c r="A225" s="18"/>
      <c r="B225" s="23"/>
      <c r="C225" s="19"/>
      <c r="D225" s="19"/>
      <c r="E225" s="19" t="str">
        <f t="shared" si="17"/>
        <v/>
      </c>
      <c r="F225" s="19"/>
      <c r="G225" s="19"/>
      <c r="H225" s="19"/>
      <c r="I225" s="19" t="str">
        <f t="shared" si="14"/>
        <v/>
      </c>
      <c r="J225" s="19"/>
      <c r="K225" s="19"/>
      <c r="L225" s="19"/>
      <c r="M225" s="19"/>
      <c r="N225" s="19"/>
      <c r="O225" s="19" t="str">
        <f t="shared" si="15"/>
        <v/>
      </c>
      <c r="P225" s="19"/>
      <c r="Q225" s="19" t="str">
        <f t="shared" si="16"/>
        <v/>
      </c>
      <c r="R225" s="19" t="str" cm="1">
        <f t="array" ref="R225">IF(SUM(LEN(B225:D225),LEN(F225:H225),LEN(J225:N225),LEN(P225))=0,"",SUM(LEN(B225:D225),LEN(F225:H225),LEN(J225:N225),LEN(P225)))</f>
        <v/>
      </c>
      <c r="S225" s="20"/>
    </row>
    <row r="226" spans="1:19" x14ac:dyDescent="0.7">
      <c r="A226" s="18"/>
      <c r="B226" s="23"/>
      <c r="C226" s="19"/>
      <c r="D226" s="19"/>
      <c r="E226" s="19" t="str">
        <f t="shared" si="17"/>
        <v/>
      </c>
      <c r="F226" s="19"/>
      <c r="G226" s="19"/>
      <c r="H226" s="19"/>
      <c r="I226" s="19" t="str">
        <f t="shared" si="14"/>
        <v/>
      </c>
      <c r="J226" s="19"/>
      <c r="K226" s="19"/>
      <c r="L226" s="19"/>
      <c r="M226" s="19"/>
      <c r="N226" s="19"/>
      <c r="O226" s="19" t="str">
        <f t="shared" si="15"/>
        <v/>
      </c>
      <c r="P226" s="19"/>
      <c r="Q226" s="19" t="str">
        <f t="shared" si="16"/>
        <v/>
      </c>
      <c r="R226" s="19" t="str" cm="1">
        <f t="array" ref="R226">IF(SUM(LEN(B226:D226),LEN(F226:H226),LEN(J226:N226),LEN(P226))=0,"",SUM(LEN(B226:D226),LEN(F226:H226),LEN(J226:N226),LEN(P226)))</f>
        <v/>
      </c>
      <c r="S226" s="20"/>
    </row>
    <row r="227" spans="1:19" x14ac:dyDescent="0.7">
      <c r="A227" s="18"/>
      <c r="B227" s="23"/>
      <c r="C227" s="19"/>
      <c r="D227" s="19"/>
      <c r="E227" s="19" t="str">
        <f t="shared" si="17"/>
        <v/>
      </c>
      <c r="F227" s="19"/>
      <c r="G227" s="19"/>
      <c r="H227" s="19"/>
      <c r="I227" s="19" t="str">
        <f t="shared" si="14"/>
        <v/>
      </c>
      <c r="J227" s="19"/>
      <c r="K227" s="19"/>
      <c r="L227" s="19"/>
      <c r="M227" s="19"/>
      <c r="N227" s="19"/>
      <c r="O227" s="19" t="str">
        <f t="shared" si="15"/>
        <v/>
      </c>
      <c r="P227" s="19"/>
      <c r="Q227" s="19" t="str">
        <f t="shared" si="16"/>
        <v/>
      </c>
      <c r="R227" s="19" t="str" cm="1">
        <f t="array" ref="R227">IF(SUM(LEN(B227:D227),LEN(F227:H227),LEN(J227:N227),LEN(P227))=0,"",SUM(LEN(B227:D227),LEN(F227:H227),LEN(J227:N227),LEN(P227)))</f>
        <v/>
      </c>
      <c r="S227" s="20"/>
    </row>
    <row r="228" spans="1:19" x14ac:dyDescent="0.7">
      <c r="A228" s="18"/>
      <c r="B228" s="23"/>
      <c r="C228" s="19"/>
      <c r="D228" s="19"/>
      <c r="E228" s="19" t="str">
        <f t="shared" si="17"/>
        <v/>
      </c>
      <c r="F228" s="19"/>
      <c r="G228" s="19"/>
      <c r="H228" s="19"/>
      <c r="I228" s="19" t="str">
        <f t="shared" si="14"/>
        <v/>
      </c>
      <c r="J228" s="19"/>
      <c r="K228" s="19"/>
      <c r="L228" s="19"/>
      <c r="M228" s="19"/>
      <c r="N228" s="19"/>
      <c r="O228" s="19" t="str">
        <f t="shared" si="15"/>
        <v/>
      </c>
      <c r="P228" s="19"/>
      <c r="Q228" s="19" t="str">
        <f t="shared" si="16"/>
        <v/>
      </c>
      <c r="R228" s="19" t="str" cm="1">
        <f t="array" ref="R228">IF(SUM(LEN(B228:D228),LEN(F228:H228),LEN(J228:N228),LEN(P228))=0,"",SUM(LEN(B228:D228),LEN(F228:H228),LEN(J228:N228),LEN(P228)))</f>
        <v/>
      </c>
      <c r="S228" s="20"/>
    </row>
    <row r="229" spans="1:19" x14ac:dyDescent="0.7">
      <c r="A229" s="18"/>
      <c r="B229" s="23"/>
      <c r="C229" s="19"/>
      <c r="D229" s="19"/>
      <c r="E229" s="19" t="str">
        <f t="shared" si="17"/>
        <v/>
      </c>
      <c r="F229" s="19"/>
      <c r="G229" s="19"/>
      <c r="H229" s="19"/>
      <c r="I229" s="19" t="str">
        <f t="shared" si="14"/>
        <v/>
      </c>
      <c r="J229" s="19"/>
      <c r="K229" s="19"/>
      <c r="L229" s="19"/>
      <c r="M229" s="19"/>
      <c r="N229" s="19"/>
      <c r="O229" s="19" t="str">
        <f t="shared" si="15"/>
        <v/>
      </c>
      <c r="P229" s="19"/>
      <c r="Q229" s="19" t="str">
        <f t="shared" si="16"/>
        <v/>
      </c>
      <c r="R229" s="19" t="str" cm="1">
        <f t="array" ref="R229">IF(SUM(LEN(B229:D229),LEN(F229:H229),LEN(J229:N229),LEN(P229))=0,"",SUM(LEN(B229:D229),LEN(F229:H229),LEN(J229:N229),LEN(P229)))</f>
        <v/>
      </c>
      <c r="S229" s="20"/>
    </row>
    <row r="230" spans="1:19" x14ac:dyDescent="0.7">
      <c r="A230" s="18"/>
      <c r="B230" s="23"/>
      <c r="C230" s="19"/>
      <c r="D230" s="19"/>
      <c r="E230" s="19" t="str">
        <f t="shared" si="17"/>
        <v/>
      </c>
      <c r="F230" s="19"/>
      <c r="G230" s="19"/>
      <c r="H230" s="19"/>
      <c r="I230" s="19" t="str">
        <f t="shared" si="14"/>
        <v/>
      </c>
      <c r="J230" s="19"/>
      <c r="K230" s="19"/>
      <c r="L230" s="19"/>
      <c r="M230" s="19"/>
      <c r="N230" s="19"/>
      <c r="O230" s="19" t="str">
        <f t="shared" si="15"/>
        <v/>
      </c>
      <c r="P230" s="19"/>
      <c r="Q230" s="19" t="str">
        <f t="shared" si="16"/>
        <v/>
      </c>
      <c r="R230" s="19" t="str" cm="1">
        <f t="array" ref="R230">IF(SUM(LEN(B230:D230),LEN(F230:H230),LEN(J230:N230),LEN(P230))=0,"",SUM(LEN(B230:D230),LEN(F230:H230),LEN(J230:N230),LEN(P230)))</f>
        <v/>
      </c>
      <c r="S230" s="20"/>
    </row>
    <row r="231" spans="1:19" x14ac:dyDescent="0.7">
      <c r="A231" s="18"/>
      <c r="B231" s="23"/>
      <c r="C231" s="19"/>
      <c r="D231" s="19"/>
      <c r="E231" s="19" t="str">
        <f t="shared" si="17"/>
        <v/>
      </c>
      <c r="F231" s="19"/>
      <c r="G231" s="19"/>
      <c r="H231" s="19"/>
      <c r="I231" s="19" t="str">
        <f t="shared" si="14"/>
        <v/>
      </c>
      <c r="J231" s="19"/>
      <c r="K231" s="19"/>
      <c r="L231" s="19"/>
      <c r="M231" s="19"/>
      <c r="N231" s="19"/>
      <c r="O231" s="19" t="str">
        <f t="shared" si="15"/>
        <v/>
      </c>
      <c r="P231" s="19"/>
      <c r="Q231" s="19" t="str">
        <f t="shared" si="16"/>
        <v/>
      </c>
      <c r="R231" s="19" t="str" cm="1">
        <f t="array" ref="R231">IF(SUM(LEN(B231:D231),LEN(F231:H231),LEN(J231:N231),LEN(P231))=0,"",SUM(LEN(B231:D231),LEN(F231:H231),LEN(J231:N231),LEN(P231)))</f>
        <v/>
      </c>
      <c r="S231" s="20"/>
    </row>
    <row r="232" spans="1:19" x14ac:dyDescent="0.7">
      <c r="A232" s="18"/>
      <c r="B232" s="23"/>
      <c r="C232" s="19"/>
      <c r="D232" s="19"/>
      <c r="E232" s="19" t="str">
        <f t="shared" si="17"/>
        <v/>
      </c>
      <c r="F232" s="19"/>
      <c r="G232" s="19"/>
      <c r="H232" s="19"/>
      <c r="I232" s="19" t="str">
        <f t="shared" si="14"/>
        <v/>
      </c>
      <c r="J232" s="19"/>
      <c r="K232" s="19"/>
      <c r="L232" s="19"/>
      <c r="M232" s="19"/>
      <c r="N232" s="19"/>
      <c r="O232" s="19" t="str">
        <f t="shared" si="15"/>
        <v/>
      </c>
      <c r="P232" s="19"/>
      <c r="Q232" s="19" t="str">
        <f t="shared" si="16"/>
        <v/>
      </c>
      <c r="R232" s="19" t="str" cm="1">
        <f t="array" ref="R232">IF(SUM(LEN(B232:D232),LEN(F232:H232),LEN(J232:N232),LEN(P232))=0,"",SUM(LEN(B232:D232),LEN(F232:H232),LEN(J232:N232),LEN(P232)))</f>
        <v/>
      </c>
      <c r="S232" s="20"/>
    </row>
    <row r="233" spans="1:19" x14ac:dyDescent="0.7">
      <c r="A233" s="18"/>
      <c r="B233" s="23"/>
      <c r="C233" s="19"/>
      <c r="D233" s="19"/>
      <c r="E233" s="19" t="str">
        <f t="shared" si="17"/>
        <v/>
      </c>
      <c r="F233" s="19"/>
      <c r="G233" s="19"/>
      <c r="H233" s="19"/>
      <c r="I233" s="19" t="str">
        <f t="shared" si="14"/>
        <v/>
      </c>
      <c r="J233" s="19"/>
      <c r="K233" s="19"/>
      <c r="L233" s="19"/>
      <c r="M233" s="19"/>
      <c r="N233" s="19"/>
      <c r="O233" s="19" t="str">
        <f t="shared" si="15"/>
        <v/>
      </c>
      <c r="P233" s="19"/>
      <c r="Q233" s="19" t="str">
        <f t="shared" si="16"/>
        <v/>
      </c>
      <c r="R233" s="19" t="str" cm="1">
        <f t="array" ref="R233">IF(SUM(LEN(B233:D233),LEN(F233:H233),LEN(J233:N233),LEN(P233))=0,"",SUM(LEN(B233:D233),LEN(F233:H233),LEN(J233:N233),LEN(P233)))</f>
        <v/>
      </c>
      <c r="S233" s="20"/>
    </row>
    <row r="234" spans="1:19" x14ac:dyDescent="0.7">
      <c r="A234" s="18"/>
      <c r="B234" s="23"/>
      <c r="C234" s="19"/>
      <c r="D234" s="19"/>
      <c r="E234" s="19" t="str">
        <f t="shared" si="17"/>
        <v/>
      </c>
      <c r="F234" s="19"/>
      <c r="G234" s="19"/>
      <c r="H234" s="19"/>
      <c r="I234" s="19" t="str">
        <f t="shared" si="14"/>
        <v/>
      </c>
      <c r="J234" s="19"/>
      <c r="K234" s="19"/>
      <c r="L234" s="19"/>
      <c r="M234" s="19"/>
      <c r="N234" s="19"/>
      <c r="O234" s="19" t="str">
        <f t="shared" si="15"/>
        <v/>
      </c>
      <c r="P234" s="19"/>
      <c r="Q234" s="19" t="str">
        <f t="shared" si="16"/>
        <v/>
      </c>
      <c r="R234" s="19" t="str" cm="1">
        <f t="array" ref="R234">IF(SUM(LEN(B234:D234),LEN(F234:H234),LEN(J234:N234),LEN(P234))=0,"",SUM(LEN(B234:D234),LEN(F234:H234),LEN(J234:N234),LEN(P234)))</f>
        <v/>
      </c>
      <c r="S234" s="20"/>
    </row>
    <row r="235" spans="1:19" x14ac:dyDescent="0.7">
      <c r="A235" s="18"/>
      <c r="B235" s="23"/>
      <c r="C235" s="19"/>
      <c r="D235" s="19"/>
      <c r="E235" s="19" t="str">
        <f t="shared" si="17"/>
        <v/>
      </c>
      <c r="F235" s="19"/>
      <c r="G235" s="19"/>
      <c r="H235" s="19"/>
      <c r="I235" s="19" t="str">
        <f t="shared" si="14"/>
        <v/>
      </c>
      <c r="J235" s="19"/>
      <c r="K235" s="19"/>
      <c r="L235" s="19"/>
      <c r="M235" s="19"/>
      <c r="N235" s="19"/>
      <c r="O235" s="19" t="str">
        <f t="shared" si="15"/>
        <v/>
      </c>
      <c r="P235" s="19"/>
      <c r="Q235" s="19" t="str">
        <f t="shared" si="16"/>
        <v/>
      </c>
      <c r="R235" s="19" t="str" cm="1">
        <f t="array" ref="R235">IF(SUM(LEN(B235:D235),LEN(F235:H235),LEN(J235:N235),LEN(P235))=0,"",SUM(LEN(B235:D235),LEN(F235:H235),LEN(J235:N235),LEN(P235)))</f>
        <v/>
      </c>
      <c r="S235" s="20"/>
    </row>
    <row r="236" spans="1:19" x14ac:dyDescent="0.7">
      <c r="A236" s="18"/>
      <c r="B236" s="23"/>
      <c r="C236" s="19"/>
      <c r="D236" s="19"/>
      <c r="E236" s="19" t="str">
        <f t="shared" si="17"/>
        <v/>
      </c>
      <c r="F236" s="19"/>
      <c r="G236" s="19"/>
      <c r="H236" s="19"/>
      <c r="I236" s="19" t="str">
        <f t="shared" si="14"/>
        <v/>
      </c>
      <c r="J236" s="19"/>
      <c r="K236" s="19"/>
      <c r="L236" s="19"/>
      <c r="M236" s="19"/>
      <c r="N236" s="19"/>
      <c r="O236" s="19" t="str">
        <f t="shared" si="15"/>
        <v/>
      </c>
      <c r="P236" s="19"/>
      <c r="Q236" s="19" t="str">
        <f t="shared" si="16"/>
        <v/>
      </c>
      <c r="R236" s="19" t="str" cm="1">
        <f t="array" ref="R236">IF(SUM(LEN(B236:D236),LEN(F236:H236),LEN(J236:N236),LEN(P236))=0,"",SUM(LEN(B236:D236),LEN(F236:H236),LEN(J236:N236),LEN(P236)))</f>
        <v/>
      </c>
      <c r="S236" s="20"/>
    </row>
    <row r="237" spans="1:19" x14ac:dyDescent="0.7">
      <c r="A237" s="18"/>
      <c r="B237" s="23"/>
      <c r="C237" s="19"/>
      <c r="D237" s="19"/>
      <c r="E237" s="19" t="str">
        <f t="shared" si="17"/>
        <v/>
      </c>
      <c r="F237" s="19"/>
      <c r="G237" s="19"/>
      <c r="H237" s="19"/>
      <c r="I237" s="19" t="str">
        <f t="shared" si="14"/>
        <v/>
      </c>
      <c r="J237" s="19"/>
      <c r="K237" s="19"/>
      <c r="L237" s="19"/>
      <c r="M237" s="19"/>
      <c r="N237" s="19"/>
      <c r="O237" s="19" t="str">
        <f t="shared" si="15"/>
        <v/>
      </c>
      <c r="P237" s="19"/>
      <c r="Q237" s="19" t="str">
        <f t="shared" si="16"/>
        <v/>
      </c>
      <c r="R237" s="19" t="str" cm="1">
        <f t="array" ref="R237">IF(SUM(LEN(B237:D237),LEN(F237:H237),LEN(J237:N237),LEN(P237))=0,"",SUM(LEN(B237:D237),LEN(F237:H237),LEN(J237:N237),LEN(P237)))</f>
        <v/>
      </c>
      <c r="S237" s="20"/>
    </row>
    <row r="238" spans="1:19" x14ac:dyDescent="0.7">
      <c r="A238" s="18"/>
      <c r="B238" s="23"/>
      <c r="C238" s="19"/>
      <c r="D238" s="19"/>
      <c r="E238" s="19" t="str">
        <f t="shared" si="17"/>
        <v/>
      </c>
      <c r="F238" s="19"/>
      <c r="G238" s="19"/>
      <c r="H238" s="19"/>
      <c r="I238" s="19" t="str">
        <f t="shared" si="14"/>
        <v/>
      </c>
      <c r="J238" s="19"/>
      <c r="K238" s="19"/>
      <c r="L238" s="19"/>
      <c r="M238" s="19"/>
      <c r="N238" s="19"/>
      <c r="O238" s="19" t="str">
        <f t="shared" si="15"/>
        <v/>
      </c>
      <c r="P238" s="19"/>
      <c r="Q238" s="19" t="str">
        <f t="shared" si="16"/>
        <v/>
      </c>
      <c r="R238" s="19" t="str" cm="1">
        <f t="array" ref="R238">IF(SUM(LEN(B238:D238),LEN(F238:H238),LEN(J238:N238),LEN(P238))=0,"",SUM(LEN(B238:D238),LEN(F238:H238),LEN(J238:N238),LEN(P238)))</f>
        <v/>
      </c>
      <c r="S238" s="20"/>
    </row>
    <row r="239" spans="1:19" x14ac:dyDescent="0.7">
      <c r="A239" s="18"/>
      <c r="B239" s="23"/>
      <c r="C239" s="19"/>
      <c r="D239" s="19"/>
      <c r="E239" s="19" t="str">
        <f t="shared" si="17"/>
        <v/>
      </c>
      <c r="F239" s="19"/>
      <c r="G239" s="19"/>
      <c r="H239" s="19"/>
      <c r="I239" s="19" t="str">
        <f t="shared" si="14"/>
        <v/>
      </c>
      <c r="J239" s="19"/>
      <c r="K239" s="19"/>
      <c r="L239" s="19"/>
      <c r="M239" s="19"/>
      <c r="N239" s="19"/>
      <c r="O239" s="19" t="str">
        <f t="shared" si="15"/>
        <v/>
      </c>
      <c r="P239" s="19"/>
      <c r="Q239" s="19" t="str">
        <f t="shared" si="16"/>
        <v/>
      </c>
      <c r="R239" s="19" t="str" cm="1">
        <f t="array" ref="R239">IF(SUM(LEN(B239:D239),LEN(F239:H239),LEN(J239:N239),LEN(P239))=0,"",SUM(LEN(B239:D239),LEN(F239:H239),LEN(J239:N239),LEN(P239)))</f>
        <v/>
      </c>
      <c r="S239" s="20"/>
    </row>
    <row r="240" spans="1:19" x14ac:dyDescent="0.7">
      <c r="A240" s="18"/>
      <c r="B240" s="23"/>
      <c r="C240" s="19"/>
      <c r="D240" s="19"/>
      <c r="E240" s="19" t="str">
        <f t="shared" si="17"/>
        <v/>
      </c>
      <c r="F240" s="19"/>
      <c r="G240" s="19"/>
      <c r="H240" s="19"/>
      <c r="I240" s="19" t="str">
        <f t="shared" si="14"/>
        <v/>
      </c>
      <c r="J240" s="19"/>
      <c r="K240" s="19"/>
      <c r="L240" s="19"/>
      <c r="M240" s="19"/>
      <c r="N240" s="19"/>
      <c r="O240" s="19" t="str">
        <f t="shared" si="15"/>
        <v/>
      </c>
      <c r="P240" s="19"/>
      <c r="Q240" s="19" t="str">
        <f t="shared" si="16"/>
        <v/>
      </c>
      <c r="R240" s="19" t="str" cm="1">
        <f t="array" ref="R240">IF(SUM(LEN(B240:D240),LEN(F240:H240),LEN(J240:N240),LEN(P240))=0,"",SUM(LEN(B240:D240),LEN(F240:H240),LEN(J240:N240),LEN(P240)))</f>
        <v/>
      </c>
      <c r="S240" s="20"/>
    </row>
    <row r="241" spans="1:19" x14ac:dyDescent="0.7">
      <c r="A241" s="18"/>
      <c r="B241" s="23"/>
      <c r="C241" s="19"/>
      <c r="D241" s="19"/>
      <c r="E241" s="19" t="str">
        <f t="shared" si="17"/>
        <v/>
      </c>
      <c r="F241" s="19"/>
      <c r="G241" s="19"/>
      <c r="H241" s="19"/>
      <c r="I241" s="19" t="str">
        <f t="shared" si="14"/>
        <v/>
      </c>
      <c r="J241" s="19"/>
      <c r="K241" s="19"/>
      <c r="L241" s="19"/>
      <c r="M241" s="19"/>
      <c r="N241" s="19"/>
      <c r="O241" s="19" t="str">
        <f t="shared" si="15"/>
        <v/>
      </c>
      <c r="P241" s="19"/>
      <c r="Q241" s="19" t="str">
        <f t="shared" si="16"/>
        <v/>
      </c>
      <c r="R241" s="19" t="str" cm="1">
        <f t="array" ref="R241">IF(SUM(LEN(B241:D241),LEN(F241:H241),LEN(J241:N241),LEN(P241))=0,"",SUM(LEN(B241:D241),LEN(F241:H241),LEN(J241:N241),LEN(P241)))</f>
        <v/>
      </c>
      <c r="S241" s="20"/>
    </row>
    <row r="242" spans="1:19" x14ac:dyDescent="0.7">
      <c r="A242" s="18"/>
      <c r="B242" s="23"/>
      <c r="C242" s="19"/>
      <c r="D242" s="19"/>
      <c r="E242" s="19" t="str">
        <f t="shared" si="17"/>
        <v/>
      </c>
      <c r="F242" s="19"/>
      <c r="G242" s="19"/>
      <c r="H242" s="19"/>
      <c r="I242" s="19" t="str">
        <f t="shared" si="14"/>
        <v/>
      </c>
      <c r="J242" s="19"/>
      <c r="K242" s="19"/>
      <c r="L242" s="19"/>
      <c r="M242" s="19"/>
      <c r="N242" s="19"/>
      <c r="O242" s="19" t="str">
        <f t="shared" si="15"/>
        <v/>
      </c>
      <c r="P242" s="19"/>
      <c r="Q242" s="19" t="str">
        <f t="shared" si="16"/>
        <v/>
      </c>
      <c r="R242" s="19" t="str" cm="1">
        <f t="array" ref="R242">IF(SUM(LEN(B242:D242),LEN(F242:H242),LEN(J242:N242),LEN(P242))=0,"",SUM(LEN(B242:D242),LEN(F242:H242),LEN(J242:N242),LEN(P242)))</f>
        <v/>
      </c>
      <c r="S242" s="20"/>
    </row>
    <row r="243" spans="1:19" x14ac:dyDescent="0.7">
      <c r="A243" s="18"/>
      <c r="B243" s="23"/>
      <c r="C243" s="19"/>
      <c r="D243" s="19"/>
      <c r="E243" s="19" t="str">
        <f t="shared" si="17"/>
        <v/>
      </c>
      <c r="F243" s="19"/>
      <c r="G243" s="19"/>
      <c r="H243" s="19"/>
      <c r="I243" s="19" t="str">
        <f t="shared" si="14"/>
        <v/>
      </c>
      <c r="J243" s="19"/>
      <c r="K243" s="19"/>
      <c r="L243" s="19"/>
      <c r="M243" s="19"/>
      <c r="N243" s="19"/>
      <c r="O243" s="19" t="str">
        <f t="shared" si="15"/>
        <v/>
      </c>
      <c r="P243" s="19"/>
      <c r="Q243" s="19" t="str">
        <f t="shared" si="16"/>
        <v/>
      </c>
      <c r="R243" s="19" t="str" cm="1">
        <f t="array" ref="R243">IF(SUM(LEN(B243:D243),LEN(F243:H243),LEN(J243:N243),LEN(P243))=0,"",SUM(LEN(B243:D243),LEN(F243:H243),LEN(J243:N243),LEN(P243)))</f>
        <v/>
      </c>
      <c r="S243" s="20"/>
    </row>
    <row r="244" spans="1:19" x14ac:dyDescent="0.7">
      <c r="A244" s="18"/>
      <c r="B244" s="23"/>
      <c r="C244" s="19"/>
      <c r="D244" s="19"/>
      <c r="E244" s="19" t="str">
        <f t="shared" si="17"/>
        <v/>
      </c>
      <c r="F244" s="19"/>
      <c r="G244" s="19"/>
      <c r="H244" s="19"/>
      <c r="I244" s="19" t="str">
        <f t="shared" si="14"/>
        <v/>
      </c>
      <c r="J244" s="19"/>
      <c r="K244" s="19"/>
      <c r="L244" s="19"/>
      <c r="M244" s="19"/>
      <c r="N244" s="19"/>
      <c r="O244" s="19" t="str">
        <f t="shared" si="15"/>
        <v/>
      </c>
      <c r="P244" s="19"/>
      <c r="Q244" s="19" t="str">
        <f t="shared" si="16"/>
        <v/>
      </c>
      <c r="R244" s="19" t="str" cm="1">
        <f t="array" ref="R244">IF(SUM(LEN(B244:D244),LEN(F244:H244),LEN(J244:N244),LEN(P244))=0,"",SUM(LEN(B244:D244),LEN(F244:H244),LEN(J244:N244),LEN(P244)))</f>
        <v/>
      </c>
      <c r="S244" s="20"/>
    </row>
    <row r="245" spans="1:19" x14ac:dyDescent="0.7">
      <c r="A245" s="18"/>
      <c r="B245" s="23"/>
      <c r="C245" s="19"/>
      <c r="D245" s="19"/>
      <c r="E245" s="19" t="str">
        <f t="shared" si="17"/>
        <v/>
      </c>
      <c r="F245" s="19"/>
      <c r="G245" s="19"/>
      <c r="H245" s="19"/>
      <c r="I245" s="19" t="str">
        <f t="shared" si="14"/>
        <v/>
      </c>
      <c r="J245" s="19"/>
      <c r="K245" s="19"/>
      <c r="L245" s="19"/>
      <c r="M245" s="19"/>
      <c r="N245" s="19"/>
      <c r="O245" s="19" t="str">
        <f t="shared" si="15"/>
        <v/>
      </c>
      <c r="P245" s="19"/>
      <c r="Q245" s="19" t="str">
        <f t="shared" si="16"/>
        <v/>
      </c>
      <c r="R245" s="19" t="str" cm="1">
        <f t="array" ref="R245">IF(SUM(LEN(B245:D245),LEN(F245:H245),LEN(J245:N245),LEN(P245))=0,"",SUM(LEN(B245:D245),LEN(F245:H245),LEN(J245:N245),LEN(P245)))</f>
        <v/>
      </c>
      <c r="S245" s="20"/>
    </row>
    <row r="246" spans="1:19" x14ac:dyDescent="0.7">
      <c r="A246" s="18"/>
      <c r="B246" s="23"/>
      <c r="C246" s="19"/>
      <c r="D246" s="19"/>
      <c r="E246" s="19" t="str">
        <f t="shared" si="17"/>
        <v/>
      </c>
      <c r="F246" s="19"/>
      <c r="G246" s="19"/>
      <c r="H246" s="19"/>
      <c r="I246" s="19" t="str">
        <f t="shared" si="14"/>
        <v/>
      </c>
      <c r="J246" s="19"/>
      <c r="K246" s="19"/>
      <c r="L246" s="19"/>
      <c r="M246" s="19"/>
      <c r="N246" s="19"/>
      <c r="O246" s="19" t="str">
        <f t="shared" si="15"/>
        <v/>
      </c>
      <c r="P246" s="19"/>
      <c r="Q246" s="19" t="str">
        <f t="shared" si="16"/>
        <v/>
      </c>
      <c r="R246" s="19" t="str" cm="1">
        <f t="array" ref="R246">IF(SUM(LEN(B246:D246),LEN(F246:H246),LEN(J246:N246),LEN(P246))=0,"",SUM(LEN(B246:D246),LEN(F246:H246),LEN(J246:N246),LEN(P246)))</f>
        <v/>
      </c>
      <c r="S246" s="20"/>
    </row>
    <row r="247" spans="1:19" x14ac:dyDescent="0.7">
      <c r="A247" s="18"/>
      <c r="B247" s="23"/>
      <c r="C247" s="19"/>
      <c r="D247" s="19"/>
      <c r="E247" s="19" t="str">
        <f t="shared" si="17"/>
        <v/>
      </c>
      <c r="F247" s="19"/>
      <c r="G247" s="19"/>
      <c r="H247" s="19"/>
      <c r="I247" s="19" t="str">
        <f t="shared" si="14"/>
        <v/>
      </c>
      <c r="J247" s="19"/>
      <c r="K247" s="19"/>
      <c r="L247" s="19"/>
      <c r="M247" s="19"/>
      <c r="N247" s="19"/>
      <c r="O247" s="19" t="str">
        <f t="shared" si="15"/>
        <v/>
      </c>
      <c r="P247" s="19"/>
      <c r="Q247" s="19" t="str">
        <f t="shared" si="16"/>
        <v/>
      </c>
      <c r="R247" s="19" t="str" cm="1">
        <f t="array" ref="R247">IF(SUM(LEN(B247:D247),LEN(F247:H247),LEN(J247:N247),LEN(P247))=0,"",SUM(LEN(B247:D247),LEN(F247:H247),LEN(J247:N247),LEN(P247)))</f>
        <v/>
      </c>
      <c r="S247" s="20"/>
    </row>
    <row r="248" spans="1:19" x14ac:dyDescent="0.7">
      <c r="A248" s="18"/>
      <c r="B248" s="23"/>
      <c r="C248" s="19"/>
      <c r="D248" s="19"/>
      <c r="E248" s="19" t="str">
        <f t="shared" si="17"/>
        <v/>
      </c>
      <c r="F248" s="19"/>
      <c r="G248" s="19"/>
      <c r="H248" s="19"/>
      <c r="I248" s="19" t="str">
        <f t="shared" si="14"/>
        <v/>
      </c>
      <c r="J248" s="19"/>
      <c r="K248" s="19"/>
      <c r="L248" s="19"/>
      <c r="M248" s="19"/>
      <c r="N248" s="19"/>
      <c r="O248" s="19" t="str">
        <f t="shared" si="15"/>
        <v/>
      </c>
      <c r="P248" s="19"/>
      <c r="Q248" s="19" t="str">
        <f t="shared" si="16"/>
        <v/>
      </c>
      <c r="R248" s="19" t="str" cm="1">
        <f t="array" ref="R248">IF(SUM(LEN(B248:D248),LEN(F248:H248),LEN(J248:N248),LEN(P248))=0,"",SUM(LEN(B248:D248),LEN(F248:H248),LEN(J248:N248),LEN(P248)))</f>
        <v/>
      </c>
      <c r="S248" s="20"/>
    </row>
    <row r="249" spans="1:19" x14ac:dyDescent="0.7">
      <c r="A249" s="18"/>
      <c r="B249" s="23"/>
      <c r="C249" s="19"/>
      <c r="D249" s="19"/>
      <c r="E249" s="19" t="str">
        <f t="shared" si="17"/>
        <v/>
      </c>
      <c r="F249" s="19"/>
      <c r="G249" s="19"/>
      <c r="H249" s="19"/>
      <c r="I249" s="19" t="str">
        <f t="shared" si="14"/>
        <v/>
      </c>
      <c r="J249" s="19"/>
      <c r="K249" s="19"/>
      <c r="L249" s="19"/>
      <c r="M249" s="19"/>
      <c r="N249" s="19"/>
      <c r="O249" s="19" t="str">
        <f t="shared" si="15"/>
        <v/>
      </c>
      <c r="P249" s="19"/>
      <c r="Q249" s="19" t="str">
        <f t="shared" si="16"/>
        <v/>
      </c>
      <c r="R249" s="19" t="str" cm="1">
        <f t="array" ref="R249">IF(SUM(LEN(B249:D249),LEN(F249:H249),LEN(J249:N249),LEN(P249))=0,"",SUM(LEN(B249:D249),LEN(F249:H249),LEN(J249:N249),LEN(P249)))</f>
        <v/>
      </c>
      <c r="S249" s="20"/>
    </row>
    <row r="250" spans="1:19" x14ac:dyDescent="0.7">
      <c r="A250" s="18"/>
      <c r="B250" s="23"/>
      <c r="C250" s="19"/>
      <c r="D250" s="19"/>
      <c r="E250" s="19" t="str">
        <f t="shared" si="17"/>
        <v/>
      </c>
      <c r="F250" s="19"/>
      <c r="G250" s="19"/>
      <c r="H250" s="19"/>
      <c r="I250" s="19" t="str">
        <f t="shared" si="14"/>
        <v/>
      </c>
      <c r="J250" s="19"/>
      <c r="K250" s="19"/>
      <c r="L250" s="19"/>
      <c r="M250" s="19"/>
      <c r="N250" s="19"/>
      <c r="O250" s="19" t="str">
        <f t="shared" si="15"/>
        <v/>
      </c>
      <c r="P250" s="19"/>
      <c r="Q250" s="19" t="str">
        <f t="shared" si="16"/>
        <v/>
      </c>
      <c r="R250" s="19" t="str" cm="1">
        <f t="array" ref="R250">IF(SUM(LEN(B250:D250),LEN(F250:H250),LEN(J250:N250),LEN(P250))=0,"",SUM(LEN(B250:D250),LEN(F250:H250),LEN(J250:N250),LEN(P250)))</f>
        <v/>
      </c>
      <c r="S250" s="20"/>
    </row>
    <row r="251" spans="1:19" x14ac:dyDescent="0.7">
      <c r="A251" s="18"/>
      <c r="B251" s="23"/>
      <c r="C251" s="19"/>
      <c r="D251" s="19"/>
      <c r="E251" s="19" t="str">
        <f t="shared" si="17"/>
        <v/>
      </c>
      <c r="F251" s="19"/>
      <c r="G251" s="19"/>
      <c r="H251" s="19"/>
      <c r="I251" s="19" t="str">
        <f t="shared" si="14"/>
        <v/>
      </c>
      <c r="J251" s="19"/>
      <c r="K251" s="19"/>
      <c r="L251" s="19"/>
      <c r="M251" s="19"/>
      <c r="N251" s="19"/>
      <c r="O251" s="19" t="str">
        <f t="shared" si="15"/>
        <v/>
      </c>
      <c r="P251" s="19"/>
      <c r="Q251" s="19" t="str">
        <f t="shared" si="16"/>
        <v/>
      </c>
      <c r="R251" s="19" t="str" cm="1">
        <f t="array" ref="R251">IF(SUM(LEN(B251:D251),LEN(F251:H251),LEN(J251:N251),LEN(P251))=0,"",SUM(LEN(B251:D251),LEN(F251:H251),LEN(J251:N251),LEN(P251)))</f>
        <v/>
      </c>
      <c r="S251" s="20"/>
    </row>
    <row r="252" spans="1:19" x14ac:dyDescent="0.7">
      <c r="A252" s="18"/>
      <c r="B252" s="23"/>
      <c r="C252" s="19"/>
      <c r="D252" s="19"/>
      <c r="E252" s="19" t="str">
        <f t="shared" si="17"/>
        <v/>
      </c>
      <c r="F252" s="19"/>
      <c r="G252" s="19"/>
      <c r="H252" s="19"/>
      <c r="I252" s="19" t="str">
        <f t="shared" si="14"/>
        <v/>
      </c>
      <c r="J252" s="19"/>
      <c r="K252" s="19"/>
      <c r="L252" s="19"/>
      <c r="M252" s="19"/>
      <c r="N252" s="19"/>
      <c r="O252" s="19" t="str">
        <f t="shared" si="15"/>
        <v/>
      </c>
      <c r="P252" s="19"/>
      <c r="Q252" s="19" t="str">
        <f t="shared" si="16"/>
        <v/>
      </c>
      <c r="R252" s="19" t="str" cm="1">
        <f t="array" ref="R252">IF(SUM(LEN(B252:D252),LEN(F252:H252),LEN(J252:N252),LEN(P252))=0,"",SUM(LEN(B252:D252),LEN(F252:H252),LEN(J252:N252),LEN(P252)))</f>
        <v/>
      </c>
      <c r="S252" s="20"/>
    </row>
    <row r="253" spans="1:19" x14ac:dyDescent="0.7">
      <c r="A253" s="18"/>
      <c r="B253" s="23"/>
      <c r="C253" s="19"/>
      <c r="D253" s="19"/>
      <c r="E253" s="19" t="str">
        <f t="shared" si="17"/>
        <v/>
      </c>
      <c r="F253" s="19"/>
      <c r="G253" s="19"/>
      <c r="H253" s="19"/>
      <c r="I253" s="19" t="str">
        <f t="shared" si="14"/>
        <v/>
      </c>
      <c r="J253" s="19"/>
      <c r="K253" s="19"/>
      <c r="L253" s="19"/>
      <c r="M253" s="19"/>
      <c r="N253" s="19"/>
      <c r="O253" s="19" t="str">
        <f t="shared" si="15"/>
        <v/>
      </c>
      <c r="P253" s="19"/>
      <c r="Q253" s="19" t="str">
        <f t="shared" si="16"/>
        <v/>
      </c>
      <c r="R253" s="19" t="str" cm="1">
        <f t="array" ref="R253">IF(SUM(LEN(B253:D253),LEN(F253:H253),LEN(J253:N253),LEN(P253))=0,"",SUM(LEN(B253:D253),LEN(F253:H253),LEN(J253:N253),LEN(P253)))</f>
        <v/>
      </c>
      <c r="S253" s="20"/>
    </row>
    <row r="254" spans="1:19" x14ac:dyDescent="0.7">
      <c r="A254" s="18"/>
      <c r="B254" s="23"/>
      <c r="C254" s="19"/>
      <c r="D254" s="19"/>
      <c r="E254" s="19" t="str">
        <f t="shared" si="17"/>
        <v/>
      </c>
      <c r="F254" s="19"/>
      <c r="G254" s="19"/>
      <c r="H254" s="19"/>
      <c r="I254" s="19" t="str">
        <f t="shared" si="14"/>
        <v/>
      </c>
      <c r="J254" s="19"/>
      <c r="K254" s="19"/>
      <c r="L254" s="19"/>
      <c r="M254" s="19"/>
      <c r="N254" s="19"/>
      <c r="O254" s="19" t="str">
        <f t="shared" si="15"/>
        <v/>
      </c>
      <c r="P254" s="19"/>
      <c r="Q254" s="19" t="str">
        <f t="shared" si="16"/>
        <v/>
      </c>
      <c r="R254" s="19" t="str" cm="1">
        <f t="array" ref="R254">IF(SUM(LEN(B254:D254),LEN(F254:H254),LEN(J254:N254),LEN(P254))=0,"",SUM(LEN(B254:D254),LEN(F254:H254),LEN(J254:N254),LEN(P254)))</f>
        <v/>
      </c>
      <c r="S254" s="20"/>
    </row>
    <row r="255" spans="1:19" x14ac:dyDescent="0.7">
      <c r="A255" s="18"/>
      <c r="B255" s="23"/>
      <c r="C255" s="19"/>
      <c r="D255" s="19"/>
      <c r="E255" s="19" t="str">
        <f t="shared" si="17"/>
        <v/>
      </c>
      <c r="F255" s="19"/>
      <c r="G255" s="19"/>
      <c r="H255" s="19"/>
      <c r="I255" s="19" t="str">
        <f t="shared" ref="I255:I266" si="18">IF(LEN(H255)=0,"",LEN(H255))</f>
        <v/>
      </c>
      <c r="J255" s="19"/>
      <c r="K255" s="19"/>
      <c r="L255" s="19"/>
      <c r="M255" s="19"/>
      <c r="N255" s="19"/>
      <c r="O255" s="19" t="str">
        <f t="shared" ref="O255:O266" si="19">IF(LEN(N255)=0,"",LEN(N255))</f>
        <v/>
      </c>
      <c r="P255" s="19"/>
      <c r="Q255" s="19" t="str">
        <f t="shared" ref="Q255:Q266" si="20">IF(LEN(P255)=0,"",LEN(P255))</f>
        <v/>
      </c>
      <c r="R255" s="19" t="str" cm="1">
        <f t="array" ref="R255">IF(SUM(LEN(B255:D255),LEN(F255:H255),LEN(J255:N255),LEN(P255))=0,"",SUM(LEN(B255:D255),LEN(F255:H255),LEN(J255:N255),LEN(P255)))</f>
        <v/>
      </c>
      <c r="S255" s="20"/>
    </row>
    <row r="256" spans="1:19" x14ac:dyDescent="0.7">
      <c r="A256" s="18"/>
      <c r="B256" s="23"/>
      <c r="C256" s="19"/>
      <c r="D256" s="19"/>
      <c r="E256" s="19" t="str">
        <f t="shared" si="17"/>
        <v/>
      </c>
      <c r="F256" s="19"/>
      <c r="G256" s="19"/>
      <c r="H256" s="19"/>
      <c r="I256" s="19" t="str">
        <f t="shared" si="18"/>
        <v/>
      </c>
      <c r="J256" s="19"/>
      <c r="K256" s="19"/>
      <c r="L256" s="19"/>
      <c r="M256" s="19"/>
      <c r="N256" s="19"/>
      <c r="O256" s="19" t="str">
        <f t="shared" si="19"/>
        <v/>
      </c>
      <c r="P256" s="19"/>
      <c r="Q256" s="19" t="str">
        <f t="shared" si="20"/>
        <v/>
      </c>
      <c r="R256" s="19" t="str" cm="1">
        <f t="array" ref="R256">IF(SUM(LEN(B256:D256),LEN(F256:H256),LEN(J256:N256),LEN(P256))=0,"",SUM(LEN(B256:D256),LEN(F256:H256),LEN(J256:N256),LEN(P256)))</f>
        <v/>
      </c>
      <c r="S256" s="20"/>
    </row>
    <row r="257" spans="1:19" x14ac:dyDescent="0.7">
      <c r="A257" s="18"/>
      <c r="B257" s="23"/>
      <c r="C257" s="19"/>
      <c r="D257" s="19"/>
      <c r="E257" s="19" t="str">
        <f t="shared" ref="E257:E266" si="21">IF(LEN(D257)=0,"",LEN(D257))</f>
        <v/>
      </c>
      <c r="F257" s="19"/>
      <c r="G257" s="19"/>
      <c r="H257" s="19"/>
      <c r="I257" s="19" t="str">
        <f t="shared" si="18"/>
        <v/>
      </c>
      <c r="J257" s="19"/>
      <c r="K257" s="19"/>
      <c r="L257" s="19"/>
      <c r="M257" s="19"/>
      <c r="N257" s="19"/>
      <c r="O257" s="19" t="str">
        <f t="shared" si="19"/>
        <v/>
      </c>
      <c r="P257" s="19"/>
      <c r="Q257" s="19" t="str">
        <f t="shared" si="20"/>
        <v/>
      </c>
      <c r="R257" s="19" t="str" cm="1">
        <f t="array" ref="R257">IF(SUM(LEN(B257:D257),LEN(F257:H257),LEN(J257:N257),LEN(P257))=0,"",SUM(LEN(B257:D257),LEN(F257:H257),LEN(J257:N257),LEN(P257)))</f>
        <v/>
      </c>
      <c r="S257" s="20"/>
    </row>
    <row r="258" spans="1:19" x14ac:dyDescent="0.7">
      <c r="A258" s="18"/>
      <c r="B258" s="23"/>
      <c r="C258" s="19"/>
      <c r="D258" s="19"/>
      <c r="E258" s="19" t="str">
        <f t="shared" si="21"/>
        <v/>
      </c>
      <c r="F258" s="19"/>
      <c r="G258" s="19"/>
      <c r="H258" s="19"/>
      <c r="I258" s="19" t="str">
        <f t="shared" si="18"/>
        <v/>
      </c>
      <c r="J258" s="19"/>
      <c r="K258" s="19"/>
      <c r="L258" s="19"/>
      <c r="M258" s="19"/>
      <c r="N258" s="19"/>
      <c r="O258" s="19" t="str">
        <f t="shared" si="19"/>
        <v/>
      </c>
      <c r="P258" s="19"/>
      <c r="Q258" s="19" t="str">
        <f t="shared" si="20"/>
        <v/>
      </c>
      <c r="R258" s="19" t="str" cm="1">
        <f t="array" ref="R258">IF(SUM(LEN(B258:D258),LEN(F258:H258),LEN(J258:N258),LEN(P258))=0,"",SUM(LEN(B258:D258),LEN(F258:H258),LEN(J258:N258),LEN(P258)))</f>
        <v/>
      </c>
      <c r="S258" s="20"/>
    </row>
    <row r="259" spans="1:19" x14ac:dyDescent="0.7">
      <c r="A259" s="18"/>
      <c r="B259" s="23"/>
      <c r="C259" s="19"/>
      <c r="D259" s="19"/>
      <c r="E259" s="19" t="str">
        <f t="shared" si="21"/>
        <v/>
      </c>
      <c r="F259" s="19"/>
      <c r="G259" s="19"/>
      <c r="H259" s="19"/>
      <c r="I259" s="19" t="str">
        <f t="shared" si="18"/>
        <v/>
      </c>
      <c r="J259" s="19"/>
      <c r="K259" s="19"/>
      <c r="L259" s="19"/>
      <c r="M259" s="19"/>
      <c r="N259" s="19"/>
      <c r="O259" s="19" t="str">
        <f t="shared" si="19"/>
        <v/>
      </c>
      <c r="P259" s="19"/>
      <c r="Q259" s="19" t="str">
        <f t="shared" si="20"/>
        <v/>
      </c>
      <c r="R259" s="19" t="str" cm="1">
        <f t="array" ref="R259">IF(SUM(LEN(B259:D259),LEN(F259:H259),LEN(J259:N259),LEN(P259))=0,"",SUM(LEN(B259:D259),LEN(F259:H259),LEN(J259:N259),LEN(P259)))</f>
        <v/>
      </c>
      <c r="S259" s="20"/>
    </row>
    <row r="260" spans="1:19" x14ac:dyDescent="0.7">
      <c r="A260" s="18"/>
      <c r="B260" s="23"/>
      <c r="C260" s="19"/>
      <c r="D260" s="19"/>
      <c r="E260" s="19" t="str">
        <f t="shared" si="21"/>
        <v/>
      </c>
      <c r="F260" s="19"/>
      <c r="G260" s="19"/>
      <c r="H260" s="19"/>
      <c r="I260" s="19" t="str">
        <f t="shared" si="18"/>
        <v/>
      </c>
      <c r="J260" s="19"/>
      <c r="K260" s="19"/>
      <c r="L260" s="19"/>
      <c r="M260" s="19"/>
      <c r="N260" s="19"/>
      <c r="O260" s="19" t="str">
        <f t="shared" si="19"/>
        <v/>
      </c>
      <c r="P260" s="19"/>
      <c r="Q260" s="19" t="str">
        <f t="shared" si="20"/>
        <v/>
      </c>
      <c r="R260" s="19" t="str" cm="1">
        <f t="array" ref="R260">IF(SUM(LEN(B260:D260),LEN(F260:H260),LEN(J260:N260),LEN(P260))=0,"",SUM(LEN(B260:D260),LEN(F260:H260),LEN(J260:N260),LEN(P260)))</f>
        <v/>
      </c>
      <c r="S260" s="20"/>
    </row>
    <row r="261" spans="1:19" x14ac:dyDescent="0.7">
      <c r="A261" s="18"/>
      <c r="B261" s="23"/>
      <c r="C261" s="19"/>
      <c r="D261" s="19"/>
      <c r="E261" s="19" t="str">
        <f t="shared" si="21"/>
        <v/>
      </c>
      <c r="F261" s="19"/>
      <c r="G261" s="19"/>
      <c r="H261" s="19"/>
      <c r="I261" s="19" t="str">
        <f t="shared" si="18"/>
        <v/>
      </c>
      <c r="J261" s="19"/>
      <c r="K261" s="19"/>
      <c r="L261" s="19"/>
      <c r="M261" s="19"/>
      <c r="N261" s="19"/>
      <c r="O261" s="19" t="str">
        <f t="shared" si="19"/>
        <v/>
      </c>
      <c r="P261" s="19"/>
      <c r="Q261" s="19" t="str">
        <f t="shared" si="20"/>
        <v/>
      </c>
      <c r="R261" s="19" t="str" cm="1">
        <f t="array" ref="R261">IF(SUM(LEN(B261:D261),LEN(F261:H261),LEN(J261:N261),LEN(P261))=0,"",SUM(LEN(B261:D261),LEN(F261:H261),LEN(J261:N261),LEN(P261)))</f>
        <v/>
      </c>
      <c r="S261" s="20"/>
    </row>
    <row r="262" spans="1:19" x14ac:dyDescent="0.7">
      <c r="A262" s="18"/>
      <c r="B262" s="23"/>
      <c r="C262" s="19"/>
      <c r="D262" s="19"/>
      <c r="E262" s="19" t="str">
        <f t="shared" si="21"/>
        <v/>
      </c>
      <c r="F262" s="19"/>
      <c r="G262" s="19"/>
      <c r="H262" s="19"/>
      <c r="I262" s="19" t="str">
        <f t="shared" si="18"/>
        <v/>
      </c>
      <c r="J262" s="19"/>
      <c r="K262" s="19"/>
      <c r="L262" s="19"/>
      <c r="M262" s="19"/>
      <c r="N262" s="19"/>
      <c r="O262" s="19" t="str">
        <f t="shared" si="19"/>
        <v/>
      </c>
      <c r="P262" s="19"/>
      <c r="Q262" s="19" t="str">
        <f t="shared" si="20"/>
        <v/>
      </c>
      <c r="R262" s="19" t="str" cm="1">
        <f t="array" ref="R262">IF(SUM(LEN(B262:D262),LEN(F262:H262),LEN(J262:N262),LEN(P262))=0,"",SUM(LEN(B262:D262),LEN(F262:H262),LEN(J262:N262),LEN(P262)))</f>
        <v/>
      </c>
      <c r="S262" s="20"/>
    </row>
    <row r="263" spans="1:19" x14ac:dyDescent="0.7">
      <c r="A263" s="18"/>
      <c r="B263" s="23"/>
      <c r="C263" s="19"/>
      <c r="D263" s="19"/>
      <c r="E263" s="19" t="str">
        <f t="shared" si="21"/>
        <v/>
      </c>
      <c r="F263" s="19"/>
      <c r="G263" s="19"/>
      <c r="H263" s="19"/>
      <c r="I263" s="19" t="str">
        <f t="shared" si="18"/>
        <v/>
      </c>
      <c r="J263" s="19"/>
      <c r="K263" s="19"/>
      <c r="L263" s="19"/>
      <c r="M263" s="19"/>
      <c r="N263" s="19"/>
      <c r="O263" s="19" t="str">
        <f t="shared" si="19"/>
        <v/>
      </c>
      <c r="P263" s="19"/>
      <c r="Q263" s="19" t="str">
        <f t="shared" si="20"/>
        <v/>
      </c>
      <c r="R263" s="19" t="str" cm="1">
        <f t="array" ref="R263">IF(SUM(LEN(B263:D263),LEN(F263:H263),LEN(J263:N263),LEN(P263))=0,"",SUM(LEN(B263:D263),LEN(F263:H263),LEN(J263:N263),LEN(P263)))</f>
        <v/>
      </c>
      <c r="S263" s="20"/>
    </row>
    <row r="264" spans="1:19" x14ac:dyDescent="0.7">
      <c r="A264" s="18"/>
      <c r="B264" s="23"/>
      <c r="C264" s="19"/>
      <c r="D264" s="19"/>
      <c r="E264" s="19" t="str">
        <f t="shared" si="21"/>
        <v/>
      </c>
      <c r="F264" s="19"/>
      <c r="G264" s="19"/>
      <c r="H264" s="19"/>
      <c r="I264" s="19" t="str">
        <f t="shared" si="18"/>
        <v/>
      </c>
      <c r="J264" s="19"/>
      <c r="K264" s="19"/>
      <c r="L264" s="19"/>
      <c r="M264" s="19"/>
      <c r="N264" s="19"/>
      <c r="O264" s="19" t="str">
        <f t="shared" si="19"/>
        <v/>
      </c>
      <c r="P264" s="19"/>
      <c r="Q264" s="19" t="str">
        <f t="shared" si="20"/>
        <v/>
      </c>
      <c r="R264" s="19" t="str" cm="1">
        <f t="array" ref="R264">IF(SUM(LEN(B264:D264),LEN(F264:H264),LEN(J264:N264),LEN(P264))=0,"",SUM(LEN(B264:D264),LEN(F264:H264),LEN(J264:N264),LEN(P264)))</f>
        <v/>
      </c>
      <c r="S264" s="20"/>
    </row>
    <row r="265" spans="1:19" x14ac:dyDescent="0.7">
      <c r="A265" s="18"/>
      <c r="B265" s="23"/>
      <c r="C265" s="19"/>
      <c r="D265" s="19"/>
      <c r="E265" s="19" t="str">
        <f t="shared" si="21"/>
        <v/>
      </c>
      <c r="F265" s="19"/>
      <c r="G265" s="19"/>
      <c r="H265" s="19"/>
      <c r="I265" s="19" t="str">
        <f t="shared" si="18"/>
        <v/>
      </c>
      <c r="J265" s="19"/>
      <c r="K265" s="19"/>
      <c r="L265" s="19"/>
      <c r="M265" s="19"/>
      <c r="N265" s="19"/>
      <c r="O265" s="19" t="str">
        <f t="shared" si="19"/>
        <v/>
      </c>
      <c r="P265" s="19"/>
      <c r="Q265" s="19" t="str">
        <f t="shared" si="20"/>
        <v/>
      </c>
      <c r="R265" s="19" t="str" cm="1">
        <f t="array" ref="R265">IF(SUM(LEN(B265:D265),LEN(F265:H265),LEN(J265:N265),LEN(P265))=0,"",SUM(LEN(B265:D265),LEN(F265:H265),LEN(J265:N265),LEN(P265)))</f>
        <v/>
      </c>
      <c r="S265" s="20"/>
    </row>
    <row r="266" spans="1:19" x14ac:dyDescent="0.7">
      <c r="A266" s="18"/>
      <c r="B266" s="23"/>
      <c r="C266" s="19"/>
      <c r="D266" s="19"/>
      <c r="E266" s="19" t="str">
        <f t="shared" si="21"/>
        <v/>
      </c>
      <c r="F266" s="19"/>
      <c r="G266" s="19"/>
      <c r="H266" s="19"/>
      <c r="I266" s="19" t="str">
        <f t="shared" si="18"/>
        <v/>
      </c>
      <c r="J266" s="19"/>
      <c r="K266" s="19"/>
      <c r="L266" s="19"/>
      <c r="M266" s="19"/>
      <c r="N266" s="19"/>
      <c r="O266" s="19" t="str">
        <f t="shared" si="19"/>
        <v/>
      </c>
      <c r="P266" s="19"/>
      <c r="Q266" s="19" t="str">
        <f t="shared" si="20"/>
        <v/>
      </c>
      <c r="R266" s="19" t="str" cm="1">
        <f t="array" ref="R266">IF(SUM(LEN(B266:D266),LEN(F266:H266),LEN(J266:N266),LEN(P266))=0,"",SUM(LEN(B266:D266),LEN(F266:H266),LEN(J266:N266),LEN(P266)))</f>
        <v/>
      </c>
      <c r="S266" s="20"/>
    </row>
    <row r="267" spans="1:19" x14ac:dyDescent="0.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spans="1:19" x14ac:dyDescent="0.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spans="1:19" x14ac:dyDescent="0.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spans="1:19" x14ac:dyDescent="0.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spans="1:19" x14ac:dyDescent="0.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spans="1:19" x14ac:dyDescent="0.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spans="1:18" x14ac:dyDescent="0.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spans="1:18" x14ac:dyDescent="0.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spans="1:18" x14ac:dyDescent="0.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spans="1:18" x14ac:dyDescent="0.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spans="1:18" x14ac:dyDescent="0.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spans="1:18" x14ac:dyDescent="0.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spans="1:18" x14ac:dyDescent="0.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spans="1:18" x14ac:dyDescent="0.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spans="1:18" x14ac:dyDescent="0.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spans="1:18" x14ac:dyDescent="0.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spans="1:18" x14ac:dyDescent="0.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spans="1:18" x14ac:dyDescent="0.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spans="1:18" x14ac:dyDescent="0.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spans="1:18" x14ac:dyDescent="0.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spans="1:18" x14ac:dyDescent="0.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spans="1:18" x14ac:dyDescent="0.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spans="1:18" x14ac:dyDescent="0.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spans="1:18" x14ac:dyDescent="0.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spans="1:18" x14ac:dyDescent="0.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spans="1:18" x14ac:dyDescent="0.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spans="1:18" x14ac:dyDescent="0.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spans="1:18" x14ac:dyDescent="0.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spans="1:18" x14ac:dyDescent="0.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spans="1:18" x14ac:dyDescent="0.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spans="1:18" x14ac:dyDescent="0.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spans="1:18" x14ac:dyDescent="0.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spans="1:18" x14ac:dyDescent="0.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spans="1:18" x14ac:dyDescent="0.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spans="1:18" x14ac:dyDescent="0.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spans="1:18" x14ac:dyDescent="0.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spans="1:18" x14ac:dyDescent="0.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spans="1:18" x14ac:dyDescent="0.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spans="1:18" x14ac:dyDescent="0.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spans="1:18" x14ac:dyDescent="0.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spans="1:18" x14ac:dyDescent="0.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spans="1:18" x14ac:dyDescent="0.7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spans="1:18" x14ac:dyDescent="0.7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spans="1:18" x14ac:dyDescent="0.7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spans="1:18" x14ac:dyDescent="0.7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spans="1:18" x14ac:dyDescent="0.7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spans="1:18" x14ac:dyDescent="0.7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spans="1:18" x14ac:dyDescent="0.7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spans="1:18" x14ac:dyDescent="0.7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spans="1:18" x14ac:dyDescent="0.7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spans="1:18" x14ac:dyDescent="0.7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spans="1:18" x14ac:dyDescent="0.7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spans="1:18" x14ac:dyDescent="0.7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spans="1:18" x14ac:dyDescent="0.7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spans="1:18" x14ac:dyDescent="0.7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spans="1:18" x14ac:dyDescent="0.7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spans="1:18" x14ac:dyDescent="0.7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spans="1:18" x14ac:dyDescent="0.7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spans="1:18" x14ac:dyDescent="0.7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spans="1:18" x14ac:dyDescent="0.7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spans="1:18" x14ac:dyDescent="0.7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spans="1:18" x14ac:dyDescent="0.7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spans="1:18" x14ac:dyDescent="0.7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spans="1:18" x14ac:dyDescent="0.7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spans="1:18" x14ac:dyDescent="0.7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spans="1:18" x14ac:dyDescent="0.7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spans="1:18" x14ac:dyDescent="0.7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spans="1:18" x14ac:dyDescent="0.7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spans="1:18" x14ac:dyDescent="0.7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spans="1:18" x14ac:dyDescent="0.7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spans="1:18" x14ac:dyDescent="0.7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spans="1:18" x14ac:dyDescent="0.7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spans="1:18" x14ac:dyDescent="0.7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spans="1:18" x14ac:dyDescent="0.7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spans="1:18" x14ac:dyDescent="0.7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spans="1:18" x14ac:dyDescent="0.7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spans="1:18" x14ac:dyDescent="0.7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spans="1:18" x14ac:dyDescent="0.7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spans="1:18" x14ac:dyDescent="0.7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spans="1:18" x14ac:dyDescent="0.7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spans="1:18" x14ac:dyDescent="0.7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spans="1:18" x14ac:dyDescent="0.7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spans="1:18" x14ac:dyDescent="0.7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spans="1:18" x14ac:dyDescent="0.7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spans="1:18" x14ac:dyDescent="0.7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spans="1:18" x14ac:dyDescent="0.7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spans="1:18" x14ac:dyDescent="0.7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spans="1:18" x14ac:dyDescent="0.7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spans="1:18" x14ac:dyDescent="0.7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spans="1:18" x14ac:dyDescent="0.7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spans="1:18" x14ac:dyDescent="0.7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spans="1:18" x14ac:dyDescent="0.7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spans="1:18" x14ac:dyDescent="0.7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spans="1:18" x14ac:dyDescent="0.7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spans="1:18" x14ac:dyDescent="0.7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spans="1:18" x14ac:dyDescent="0.7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spans="1:18" x14ac:dyDescent="0.7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spans="1:18" x14ac:dyDescent="0.7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spans="1:18" x14ac:dyDescent="0.7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spans="1:18" x14ac:dyDescent="0.7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spans="1:18" x14ac:dyDescent="0.7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spans="1:18" x14ac:dyDescent="0.7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spans="1:18" x14ac:dyDescent="0.7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spans="1:18" x14ac:dyDescent="0.7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spans="1:18" x14ac:dyDescent="0.7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spans="1:18" x14ac:dyDescent="0.7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spans="1:18" x14ac:dyDescent="0.7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spans="1:18" x14ac:dyDescent="0.7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spans="1:18" x14ac:dyDescent="0.7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spans="1:18" x14ac:dyDescent="0.7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spans="1:18" x14ac:dyDescent="0.7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spans="1:18" x14ac:dyDescent="0.7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spans="1:18" x14ac:dyDescent="0.7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spans="1:18" x14ac:dyDescent="0.7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spans="1:18" x14ac:dyDescent="0.7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spans="1:18" x14ac:dyDescent="0.7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spans="1:18" x14ac:dyDescent="0.7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spans="1:18" x14ac:dyDescent="0.7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spans="1:18" x14ac:dyDescent="0.7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spans="1:18" x14ac:dyDescent="0.7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spans="1:18" x14ac:dyDescent="0.7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spans="1:18" x14ac:dyDescent="0.7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spans="1:18" x14ac:dyDescent="0.7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spans="1:18" x14ac:dyDescent="0.7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spans="1:18" x14ac:dyDescent="0.7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spans="1:18" x14ac:dyDescent="0.7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spans="1:18" x14ac:dyDescent="0.7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spans="1:18" x14ac:dyDescent="0.7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spans="1:18" x14ac:dyDescent="0.7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spans="1:18" x14ac:dyDescent="0.7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spans="1:18" x14ac:dyDescent="0.7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spans="1:18" x14ac:dyDescent="0.7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spans="1:18" x14ac:dyDescent="0.7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spans="1:18" x14ac:dyDescent="0.7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spans="1:18" x14ac:dyDescent="0.7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spans="1:18" x14ac:dyDescent="0.7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spans="1:18" x14ac:dyDescent="0.7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spans="1:18" x14ac:dyDescent="0.7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spans="1:18" x14ac:dyDescent="0.7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spans="1:18" x14ac:dyDescent="0.7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spans="1:18" x14ac:dyDescent="0.7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spans="1:18" x14ac:dyDescent="0.7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spans="1:18" x14ac:dyDescent="0.7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spans="1:18" x14ac:dyDescent="0.7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spans="1:18" x14ac:dyDescent="0.7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spans="1:18" x14ac:dyDescent="0.7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spans="1:18" x14ac:dyDescent="0.7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spans="1:18" x14ac:dyDescent="0.7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spans="1:18" x14ac:dyDescent="0.7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spans="1:18" x14ac:dyDescent="0.7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spans="1:18" x14ac:dyDescent="0.7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spans="1:18" x14ac:dyDescent="0.7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spans="1:18" x14ac:dyDescent="0.7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spans="1:18" x14ac:dyDescent="0.7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spans="1:18" x14ac:dyDescent="0.7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spans="1:18" x14ac:dyDescent="0.7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spans="1:18" x14ac:dyDescent="0.7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spans="1:18" x14ac:dyDescent="0.7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spans="1:18" x14ac:dyDescent="0.7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spans="1:18" x14ac:dyDescent="0.7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spans="1:18" x14ac:dyDescent="0.7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spans="1:18" x14ac:dyDescent="0.7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spans="1:18" x14ac:dyDescent="0.7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spans="1:18" x14ac:dyDescent="0.7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spans="1:18" x14ac:dyDescent="0.7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spans="1:18" x14ac:dyDescent="0.7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spans="1:18" x14ac:dyDescent="0.7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spans="1:18" x14ac:dyDescent="0.7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spans="1:18" x14ac:dyDescent="0.7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spans="1:18" x14ac:dyDescent="0.7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spans="1:18" x14ac:dyDescent="0.7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spans="1:18" x14ac:dyDescent="0.7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spans="1:18" x14ac:dyDescent="0.7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spans="1:18" x14ac:dyDescent="0.7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spans="1:18" x14ac:dyDescent="0.7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spans="1:18" x14ac:dyDescent="0.7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spans="1:18" x14ac:dyDescent="0.7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spans="1:18" x14ac:dyDescent="0.7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spans="1:18" x14ac:dyDescent="0.7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spans="1:18" x14ac:dyDescent="0.7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spans="1:18" x14ac:dyDescent="0.7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spans="1:18" x14ac:dyDescent="0.7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spans="1:18" x14ac:dyDescent="0.7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spans="1:18" x14ac:dyDescent="0.7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spans="1:18" x14ac:dyDescent="0.7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spans="1:18" x14ac:dyDescent="0.7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spans="1:18" x14ac:dyDescent="0.7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spans="1:18" x14ac:dyDescent="0.7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spans="1:18" x14ac:dyDescent="0.7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spans="1:18" x14ac:dyDescent="0.7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spans="1:18" x14ac:dyDescent="0.7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spans="1:18" x14ac:dyDescent="0.7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spans="1:18" x14ac:dyDescent="0.7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spans="1:18" x14ac:dyDescent="0.7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spans="1:18" x14ac:dyDescent="0.7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spans="1:18" x14ac:dyDescent="0.7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spans="1:18" x14ac:dyDescent="0.7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spans="1:18" x14ac:dyDescent="0.7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spans="1:18" x14ac:dyDescent="0.7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spans="1:18" x14ac:dyDescent="0.7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spans="1:18" x14ac:dyDescent="0.7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spans="1:18" x14ac:dyDescent="0.7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spans="1:18" x14ac:dyDescent="0.7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spans="1:18" x14ac:dyDescent="0.7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spans="1:18" x14ac:dyDescent="0.7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spans="1:18" x14ac:dyDescent="0.7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spans="1:18" x14ac:dyDescent="0.7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spans="1:18" x14ac:dyDescent="0.7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spans="1:18" x14ac:dyDescent="0.7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spans="1:18" x14ac:dyDescent="0.7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spans="1:18" x14ac:dyDescent="0.7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spans="1:18" x14ac:dyDescent="0.7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spans="1:18" x14ac:dyDescent="0.7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spans="1:18" x14ac:dyDescent="0.7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spans="1:18" x14ac:dyDescent="0.7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spans="1:18" x14ac:dyDescent="0.7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spans="1:18" x14ac:dyDescent="0.7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spans="1:18" x14ac:dyDescent="0.7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spans="1:18" x14ac:dyDescent="0.7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spans="1:18" x14ac:dyDescent="0.7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spans="1:18" x14ac:dyDescent="0.7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spans="1:18" x14ac:dyDescent="0.7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spans="1:18" x14ac:dyDescent="0.7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spans="1:18" x14ac:dyDescent="0.7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spans="1:18" x14ac:dyDescent="0.7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spans="1:18" x14ac:dyDescent="0.7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spans="1:18" x14ac:dyDescent="0.7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spans="1:18" x14ac:dyDescent="0.7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spans="1:18" x14ac:dyDescent="0.7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spans="1:18" x14ac:dyDescent="0.7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spans="1:18" x14ac:dyDescent="0.7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spans="1:18" x14ac:dyDescent="0.7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spans="1:18" x14ac:dyDescent="0.7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spans="1:18" x14ac:dyDescent="0.7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spans="1:18" x14ac:dyDescent="0.7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spans="1:18" x14ac:dyDescent="0.7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spans="1:18" x14ac:dyDescent="0.7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spans="1:18" x14ac:dyDescent="0.7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spans="1:18" x14ac:dyDescent="0.7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spans="1:18" x14ac:dyDescent="0.7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spans="1:18" x14ac:dyDescent="0.7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spans="1:18" x14ac:dyDescent="0.7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spans="1:18" x14ac:dyDescent="0.7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spans="1:18" x14ac:dyDescent="0.7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spans="1:18" x14ac:dyDescent="0.7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spans="1:18" x14ac:dyDescent="0.7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spans="1:18" x14ac:dyDescent="0.7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spans="1:18" x14ac:dyDescent="0.7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spans="1:18" x14ac:dyDescent="0.7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spans="1:18" x14ac:dyDescent="0.7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spans="1:18" x14ac:dyDescent="0.7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spans="1:18" x14ac:dyDescent="0.7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spans="1:18" x14ac:dyDescent="0.7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spans="1:18" x14ac:dyDescent="0.7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spans="1:18" x14ac:dyDescent="0.7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spans="1:18" x14ac:dyDescent="0.7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spans="1:18" x14ac:dyDescent="0.7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spans="1:18" x14ac:dyDescent="0.7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spans="1:18" x14ac:dyDescent="0.7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spans="1:18" x14ac:dyDescent="0.7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spans="1:18" x14ac:dyDescent="0.7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spans="1:18" x14ac:dyDescent="0.7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spans="1:18" x14ac:dyDescent="0.7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spans="1:18" x14ac:dyDescent="0.7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spans="1:18" x14ac:dyDescent="0.7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spans="1:18" x14ac:dyDescent="0.7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spans="1:18" x14ac:dyDescent="0.7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spans="1:18" x14ac:dyDescent="0.7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spans="1:18" x14ac:dyDescent="0.7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spans="1:18" x14ac:dyDescent="0.7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spans="1:18" x14ac:dyDescent="0.7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spans="1:18" x14ac:dyDescent="0.7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spans="1:18" x14ac:dyDescent="0.7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spans="1:18" x14ac:dyDescent="0.7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spans="1:18" x14ac:dyDescent="0.7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spans="1:18" x14ac:dyDescent="0.7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spans="1:18" x14ac:dyDescent="0.7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spans="1:18" x14ac:dyDescent="0.7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spans="1:18" x14ac:dyDescent="0.7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spans="1:18" x14ac:dyDescent="0.7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spans="1:18" x14ac:dyDescent="0.7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spans="1:18" x14ac:dyDescent="0.7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spans="1:18" x14ac:dyDescent="0.7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spans="1:18" x14ac:dyDescent="0.7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spans="1:18" x14ac:dyDescent="0.7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spans="1:18" x14ac:dyDescent="0.7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spans="1:18" x14ac:dyDescent="0.7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spans="1:18" x14ac:dyDescent="0.7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spans="1:18" x14ac:dyDescent="0.7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spans="1:18" x14ac:dyDescent="0.7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spans="1:18" x14ac:dyDescent="0.7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spans="1:18" x14ac:dyDescent="0.7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spans="1:18" x14ac:dyDescent="0.7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spans="1:18" x14ac:dyDescent="0.7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spans="1:18" x14ac:dyDescent="0.7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spans="1:18" x14ac:dyDescent="0.7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spans="1:18" x14ac:dyDescent="0.7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spans="1:18" x14ac:dyDescent="0.7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spans="1:18" x14ac:dyDescent="0.7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spans="1:18" x14ac:dyDescent="0.7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spans="1:18" x14ac:dyDescent="0.7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spans="1:18" x14ac:dyDescent="0.7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spans="1:18" x14ac:dyDescent="0.7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spans="1:18" x14ac:dyDescent="0.7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spans="1:18" x14ac:dyDescent="0.7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spans="1:18" x14ac:dyDescent="0.7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spans="1:18" x14ac:dyDescent="0.7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spans="1:18" x14ac:dyDescent="0.7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spans="1:18" x14ac:dyDescent="0.7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spans="1:18" x14ac:dyDescent="0.7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spans="1:18" x14ac:dyDescent="0.7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spans="1:18" x14ac:dyDescent="0.7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spans="1:18" x14ac:dyDescent="0.7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spans="1:18" x14ac:dyDescent="0.7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spans="1:18" x14ac:dyDescent="0.7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spans="1:18" x14ac:dyDescent="0.7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  <row r="583" spans="1:18" x14ac:dyDescent="0.7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</row>
    <row r="584" spans="1:18" x14ac:dyDescent="0.7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</row>
    <row r="585" spans="1:18" x14ac:dyDescent="0.7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</row>
    <row r="586" spans="1:18" x14ac:dyDescent="0.7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</row>
    <row r="587" spans="1:18" x14ac:dyDescent="0.7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</row>
    <row r="588" spans="1:18" x14ac:dyDescent="0.7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</row>
    <row r="589" spans="1:18" x14ac:dyDescent="0.7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</row>
    <row r="590" spans="1:18" x14ac:dyDescent="0.7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</row>
    <row r="591" spans="1:18" x14ac:dyDescent="0.7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</row>
    <row r="592" spans="1:18" x14ac:dyDescent="0.7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</row>
    <row r="593" spans="1:18" x14ac:dyDescent="0.7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</row>
    <row r="594" spans="1:18" x14ac:dyDescent="0.7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</row>
    <row r="595" spans="1:18" x14ac:dyDescent="0.7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</row>
    <row r="596" spans="1:18" x14ac:dyDescent="0.7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</row>
    <row r="597" spans="1:18" x14ac:dyDescent="0.7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</row>
    <row r="598" spans="1:18" x14ac:dyDescent="0.7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</row>
    <row r="599" spans="1:18" x14ac:dyDescent="0.7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</row>
    <row r="600" spans="1:18" x14ac:dyDescent="0.7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</row>
    <row r="601" spans="1:18" x14ac:dyDescent="0.7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</row>
    <row r="602" spans="1:18" x14ac:dyDescent="0.7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</row>
    <row r="603" spans="1:18" x14ac:dyDescent="0.7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</row>
    <row r="604" spans="1:18" x14ac:dyDescent="0.7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</row>
    <row r="605" spans="1:18" x14ac:dyDescent="0.7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</row>
    <row r="606" spans="1:18" x14ac:dyDescent="0.7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</row>
    <row r="607" spans="1:18" x14ac:dyDescent="0.7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</row>
    <row r="608" spans="1:18" x14ac:dyDescent="0.7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</row>
    <row r="609" spans="1:19" x14ac:dyDescent="0.7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</row>
    <row r="610" spans="1:19" x14ac:dyDescent="0.7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</row>
    <row r="611" spans="1:19" x14ac:dyDescent="0.7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</row>
    <row r="612" spans="1:19" x14ac:dyDescent="0.7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</row>
    <row r="613" spans="1:19" x14ac:dyDescent="0.7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</row>
    <row r="614" spans="1:19" x14ac:dyDescent="0.7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</row>
    <row r="615" spans="1:19" x14ac:dyDescent="0.7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</row>
    <row r="616" spans="1:19" x14ac:dyDescent="0.7">
      <c r="A616" s="24"/>
      <c r="B616" s="23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20"/>
    </row>
    <row r="617" spans="1:19" x14ac:dyDescent="0.7">
      <c r="A617" s="24"/>
      <c r="B617" s="23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20"/>
    </row>
    <row r="618" spans="1:19" x14ac:dyDescent="0.7">
      <c r="A618" s="24"/>
      <c r="B618" s="23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20"/>
    </row>
    <row r="619" spans="1:19" x14ac:dyDescent="0.7">
      <c r="A619" s="24"/>
      <c r="B619" s="23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20"/>
    </row>
  </sheetData>
  <autoFilter ref="A2:S398" xr:uid="{42AF1DD2-FAD5-4587-8846-0303E0FA28BD}"/>
  <phoneticPr fontId="3"/>
  <dataValidations count="3">
    <dataValidation allowBlank="1" showInputMessage="1" sqref="A1:A3 A616:A1048576" xr:uid="{45C31B0D-6401-444A-B866-E61F7F3A4393}"/>
    <dataValidation type="list" allowBlank="1" showInputMessage="1" showErrorMessage="1" sqref="G4:G266" xr:uid="{E81ED2E9-9589-41DF-9BA1-5BE7A46F46BF}">
      <formula1>"〇"</formula1>
    </dataValidation>
    <dataValidation type="list" allowBlank="1" showInputMessage="1" sqref="A4:A266" xr:uid="{EEFB86E7-D99A-4116-BF66-B052E9F703EB}">
      <formula1>"事前申込,随時申込,当日会場受付,中止,延期,未定"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180B-4EFE-4C48-8771-C60C54265E64}">
  <dimension ref="A1:AI38"/>
  <sheetViews>
    <sheetView view="pageLayout" zoomScaleNormal="100" workbookViewId="0"/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2</v>
      </c>
      <c r="B1" s="3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2</v>
      </c>
      <c r="T1" s="3">
        <v>2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8" t="str">
        <f>IF(入力シート!B24="","",入力シート!B24)</f>
        <v>ふれあい植物センターイベント</v>
      </c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41"/>
      <c r="R2" s="117" t="s">
        <v>3</v>
      </c>
      <c r="S2" s="118"/>
      <c r="T2" s="118"/>
      <c r="U2" s="118"/>
      <c r="V2" s="109" t="str">
        <f>IF(入力シート!B25="","",入力シート!B25)</f>
        <v>シニアチアダンス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21"/>
    </row>
    <row r="3" spans="1:35" x14ac:dyDescent="0.7">
      <c r="A3" s="91" t="s">
        <v>42</v>
      </c>
      <c r="B3" s="92"/>
      <c r="C3" s="92"/>
      <c r="D3" s="92"/>
      <c r="E3" s="92" t="str">
        <f>IF(入力シート!A24="","",入力シート!A24)</f>
        <v>随時申込</v>
      </c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134"/>
      <c r="R3" s="91" t="s">
        <v>39</v>
      </c>
      <c r="S3" s="92"/>
      <c r="T3" s="92"/>
      <c r="U3" s="92"/>
      <c r="V3" s="89" t="str">
        <f>IF(入力シート!A25="","",入力シート!A25)</f>
        <v>随時申込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</row>
    <row r="4" spans="1:35" x14ac:dyDescent="0.7">
      <c r="A4" s="91" t="s">
        <v>4</v>
      </c>
      <c r="B4" s="92"/>
      <c r="C4" s="92"/>
      <c r="D4" s="92"/>
      <c r="E4" s="129" t="str">
        <f>IF(入力シート!C24="","",入力シート!C24)</f>
        <v>草木染体験実習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40"/>
      <c r="R4" s="91" t="s">
        <v>4</v>
      </c>
      <c r="S4" s="92"/>
      <c r="T4" s="92"/>
      <c r="U4" s="92"/>
      <c r="V4" s="93" t="str">
        <f>IF(入力シート!C25="","",入力シート!C25)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4"/>
    </row>
    <row r="5" spans="1:35" s="45" customFormat="1" x14ac:dyDescent="0.7">
      <c r="A5" s="91" t="s">
        <v>5</v>
      </c>
      <c r="B5" s="92"/>
      <c r="C5" s="92"/>
      <c r="D5" s="92"/>
      <c r="E5" s="127" t="str">
        <f>IF(入力シート!D24="","",入力シート!D24)</f>
        <v>講師…ふれあい植物センターボランティアの会
身近な植物を材料に染色を体験する</v>
      </c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36"/>
      <c r="R5" s="91" t="s">
        <v>5</v>
      </c>
      <c r="S5" s="92"/>
      <c r="T5" s="92"/>
      <c r="U5" s="92"/>
      <c r="V5" s="95" t="str">
        <f>IF(入力シート!D25="","",入力シート!D25)</f>
        <v>チアダンスの初心者向け講座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6"/>
    </row>
    <row r="6" spans="1:35" x14ac:dyDescent="0.7">
      <c r="A6" s="91"/>
      <c r="B6" s="92"/>
      <c r="C6" s="92"/>
      <c r="D6" s="92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36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6"/>
    </row>
    <row r="7" spans="1:35" x14ac:dyDescent="0.7">
      <c r="A7" s="91" t="s">
        <v>7</v>
      </c>
      <c r="B7" s="92"/>
      <c r="C7" s="92"/>
      <c r="D7" s="92"/>
      <c r="E7" s="92" t="str">
        <f>IF(入力シート!F24="","",入力シート!F24)</f>
        <v>2021年04月01日～2021年12月31日</v>
      </c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134"/>
      <c r="R7" s="91" t="s">
        <v>7</v>
      </c>
      <c r="S7" s="92"/>
      <c r="T7" s="92"/>
      <c r="U7" s="92"/>
      <c r="V7" s="89" t="str">
        <f>IF(入力シート!F25="","",入力シート!F25)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90"/>
    </row>
    <row r="8" spans="1:35" s="45" customFormat="1" x14ac:dyDescent="0.7">
      <c r="A8" s="91" t="s">
        <v>9</v>
      </c>
      <c r="B8" s="92"/>
      <c r="C8" s="92"/>
      <c r="D8" s="92"/>
      <c r="E8" s="129" t="str">
        <f>IF(入力シート!H24="","",入力シート!H24)</f>
        <v>土・日・祝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40"/>
      <c r="R8" s="91" t="s">
        <v>9</v>
      </c>
      <c r="S8" s="92"/>
      <c r="T8" s="92"/>
      <c r="U8" s="92"/>
      <c r="V8" s="137" t="str">
        <f>IF(入力シート!H25="","",入力シート!H25)</f>
        <v>毎月第2・4（金）
13:00～14:15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9"/>
    </row>
    <row r="9" spans="1:35" x14ac:dyDescent="0.7">
      <c r="A9" s="91"/>
      <c r="B9" s="92"/>
      <c r="C9" s="92"/>
      <c r="D9" s="92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40"/>
      <c r="R9" s="91"/>
      <c r="S9" s="92"/>
      <c r="T9" s="92"/>
      <c r="U9" s="92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9"/>
    </row>
    <row r="10" spans="1:35" s="45" customFormat="1" x14ac:dyDescent="0.7">
      <c r="A10" s="91" t="s">
        <v>10</v>
      </c>
      <c r="B10" s="92"/>
      <c r="C10" s="92"/>
      <c r="D10" s="92"/>
      <c r="E10" s="127" t="str">
        <f>IF(入力シート!J24="","",入力シート!J24)</f>
        <v>中学生以上</v>
      </c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36"/>
      <c r="R10" s="91" t="s">
        <v>10</v>
      </c>
      <c r="S10" s="92"/>
      <c r="T10" s="92"/>
      <c r="U10" s="92"/>
      <c r="V10" s="95" t="str">
        <f>IF(入力シート!J25="","",入力シート!J25)</f>
        <v>区内在住でおおむね60歳以上の人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6"/>
    </row>
    <row r="11" spans="1:35" x14ac:dyDescent="0.7">
      <c r="A11" s="91"/>
      <c r="B11" s="92"/>
      <c r="C11" s="92"/>
      <c r="D11" s="92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36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35" x14ac:dyDescent="0.7">
      <c r="A12" s="91" t="s">
        <v>11</v>
      </c>
      <c r="B12" s="92"/>
      <c r="C12" s="92"/>
      <c r="D12" s="92"/>
      <c r="E12" s="92" t="str">
        <f>IF(入力シート!K24="","",入力シート!K24)</f>
        <v>10人</v>
      </c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134"/>
      <c r="R12" s="91" t="s">
        <v>11</v>
      </c>
      <c r="S12" s="92"/>
      <c r="T12" s="92"/>
      <c r="U12" s="92"/>
      <c r="V12" s="89" t="str">
        <f>IF(入力シート!K25="","",入力シート!K25)</f>
        <v>20人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90"/>
    </row>
    <row r="13" spans="1:35" x14ac:dyDescent="0.7">
      <c r="A13" s="91" t="s">
        <v>12</v>
      </c>
      <c r="B13" s="92"/>
      <c r="C13" s="92"/>
      <c r="D13" s="92"/>
      <c r="E13" s="92" t="str">
        <f>IF(入力シート!L24="","",入力シート!L24)</f>
        <v>渋谷区ふれあい植物センター</v>
      </c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134"/>
      <c r="R13" s="91" t="s">
        <v>12</v>
      </c>
      <c r="S13" s="92"/>
      <c r="T13" s="92"/>
      <c r="U13" s="92"/>
      <c r="V13" s="89" t="str">
        <f>IF(入力シート!L25="","",入力シート!L25)</f>
        <v>つばめの里・本町東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90"/>
    </row>
    <row r="14" spans="1:35" x14ac:dyDescent="0.7">
      <c r="A14" s="91" t="s">
        <v>13</v>
      </c>
      <c r="B14" s="92"/>
      <c r="C14" s="92"/>
      <c r="D14" s="92"/>
      <c r="E14" s="92" t="str">
        <f>IF(入力シート!M24="","",入力シート!M24)</f>
        <v>1,000~3,000円</v>
      </c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134"/>
      <c r="R14" s="91" t="s">
        <v>13</v>
      </c>
      <c r="S14" s="92"/>
      <c r="T14" s="92"/>
      <c r="U14" s="92"/>
      <c r="V14" s="89" t="str">
        <f>IF(入力シート!M25="","",入力シート!M25)</f>
        <v>65歳以上1,200円、65歳未満1,850円（保険加入料）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90"/>
    </row>
    <row r="15" spans="1:35" s="45" customFormat="1" x14ac:dyDescent="0.7">
      <c r="A15" s="91" t="s">
        <v>40</v>
      </c>
      <c r="B15" s="92"/>
      <c r="C15" s="92"/>
      <c r="D15" s="92"/>
      <c r="E15" s="127" t="str">
        <f>IF(入力シート!N24="","",入力シート!N24)</f>
        <v>渋谷区ふれあい植物センター
電話：5468-1384
FAX ：5468-9385</v>
      </c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36"/>
      <c r="R15" s="91" t="s">
        <v>40</v>
      </c>
      <c r="S15" s="92"/>
      <c r="T15" s="92"/>
      <c r="U15" s="92"/>
      <c r="V15" s="95" t="str">
        <f>IF(入力シート!N25="","",入力シート!N25)</f>
        <v>つばめの里・本町東
TEL 6383-3870
FAX 5350-2560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6"/>
    </row>
    <row r="16" spans="1:35" s="45" customFormat="1" x14ac:dyDescent="0.7">
      <c r="A16" s="91"/>
      <c r="B16" s="92"/>
      <c r="C16" s="92"/>
      <c r="D16" s="92"/>
      <c r="E16" s="127"/>
      <c r="F16" s="127"/>
      <c r="G16" s="127"/>
      <c r="H16" s="127"/>
      <c r="I16" s="127"/>
      <c r="J16" s="127"/>
      <c r="K16" s="127"/>
      <c r="L16" s="127"/>
      <c r="M16" s="127"/>
      <c r="N16" s="127"/>
      <c r="O16" s="127"/>
      <c r="P16" s="127"/>
      <c r="Q16" s="136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6"/>
    </row>
    <row r="17" spans="1:35" s="45" customFormat="1" x14ac:dyDescent="0.7">
      <c r="A17" s="91"/>
      <c r="B17" s="92"/>
      <c r="C17" s="92"/>
      <c r="D17" s="92"/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  <c r="Q17" s="136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6"/>
    </row>
    <row r="18" spans="1:35" x14ac:dyDescent="0.7">
      <c r="A18" s="91"/>
      <c r="B18" s="92"/>
      <c r="C18" s="92"/>
      <c r="D18" s="92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36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6"/>
    </row>
    <row r="19" spans="1:35" ht="18" thickBot="1" x14ac:dyDescent="0.75">
      <c r="A19" s="97" t="s">
        <v>15</v>
      </c>
      <c r="B19" s="98"/>
      <c r="C19" s="98"/>
      <c r="D19" s="98"/>
      <c r="E19" s="131" t="str">
        <f>IF(入力シート!P24="","",入力シート!P24)</f>
        <v>施設改修のため2022年より休園予定</v>
      </c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5"/>
      <c r="R19" s="97" t="s">
        <v>15</v>
      </c>
      <c r="S19" s="98"/>
      <c r="T19" s="98"/>
      <c r="U19" s="98"/>
      <c r="V19" s="99" t="str">
        <f>IF(入力シート!P25="","",入力シート!P25)</f>
        <v>水分補給の飲み物、運動できる服装、室内用運動靴、マスク・フェイスシールド着用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0"/>
    </row>
    <row r="20" spans="1:35" ht="18" thickBot="1" x14ac:dyDescent="0.75">
      <c r="A20" s="3">
        <v>2</v>
      </c>
      <c r="B20" s="3">
        <v>3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2</v>
      </c>
      <c r="T20" s="3">
        <v>4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7" t="s">
        <v>3</v>
      </c>
      <c r="B21" s="118"/>
      <c r="C21" s="118"/>
      <c r="D21" s="118"/>
      <c r="E21" s="109" t="str">
        <f>IF(入力シート!B26="","",入力シート!B26)</f>
        <v>シニアチアダンス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IF(入力シート!B27="","",入力シート!B27)</f>
        <v>シニアチアダンス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89" t="str">
        <f>IF(入力シート!A26="","",入力シート!A26)</f>
        <v>随時申込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42</v>
      </c>
      <c r="S22" s="92"/>
      <c r="T22" s="92"/>
      <c r="U22" s="92"/>
      <c r="V22" s="89" t="str">
        <f>IF(入力シート!A27="","",入力シート!A27)</f>
        <v>随時申込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93" t="str">
        <f>IF(入力シート!C26="","",入力シート!C26)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IF(入力シート!C27="","",入力シート!C27)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IF(入力シート!D26="","",入力シート!D26)</f>
        <v>チアダンスの初心者向け講座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IF(入力シート!D27="","",入力シート!D27)</f>
        <v>チアダンスの初心者向け講座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89" t="str">
        <f>IF(入力シート!F26="","",入力シート!F26)</f>
        <v/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IF(入力シート!F27="","",入力シート!F27)</f>
        <v>6月17日～</v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s="45" customFormat="1" x14ac:dyDescent="0.7">
      <c r="A27" s="91" t="s">
        <v>9</v>
      </c>
      <c r="B27" s="92"/>
      <c r="C27" s="92"/>
      <c r="D27" s="92"/>
      <c r="E27" s="137" t="str">
        <f>IF(入力シート!H26="","",入力シート!H26)</f>
        <v>毎月第2・4（火）
13:00～14:15</v>
      </c>
      <c r="F27" s="137"/>
      <c r="G27" s="137"/>
      <c r="H27" s="137"/>
      <c r="I27" s="137"/>
      <c r="J27" s="137"/>
      <c r="K27" s="137"/>
      <c r="L27" s="137"/>
      <c r="M27" s="137"/>
      <c r="N27" s="137"/>
      <c r="O27" s="137"/>
      <c r="P27" s="137"/>
      <c r="Q27" s="138"/>
      <c r="R27" s="91" t="s">
        <v>9</v>
      </c>
      <c r="S27" s="92"/>
      <c r="T27" s="92"/>
      <c r="U27" s="92"/>
      <c r="V27" s="93" t="str">
        <f>IF(入力シート!H27="","",入力シート!H27)</f>
        <v>7月6日～
毎月第1・3（火）
13:00～14:15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108"/>
    </row>
    <row r="28" spans="1:35" x14ac:dyDescent="0.7">
      <c r="A28" s="91"/>
      <c r="B28" s="92"/>
      <c r="C28" s="92"/>
      <c r="D28" s="92"/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108"/>
    </row>
    <row r="29" spans="1:35" s="45" customFormat="1" x14ac:dyDescent="0.7">
      <c r="A29" s="91" t="s">
        <v>10</v>
      </c>
      <c r="B29" s="92"/>
      <c r="C29" s="92"/>
      <c r="D29" s="92"/>
      <c r="E29" s="93" t="str">
        <f>IF(入力シート!J26="","",入力シート!J26)</f>
        <v>区内在住でおおむね60歳以上の人</v>
      </c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108"/>
      <c r="R29" s="91" t="s">
        <v>10</v>
      </c>
      <c r="S29" s="92"/>
      <c r="T29" s="92"/>
      <c r="U29" s="92"/>
      <c r="V29" s="95" t="str">
        <f>IF(入力シート!J27="","",入力シート!J27)</f>
        <v>区内在住でおおむね60歳以上の人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102"/>
    </row>
    <row r="30" spans="1:35" x14ac:dyDescent="0.7">
      <c r="A30" s="91"/>
      <c r="B30" s="92"/>
      <c r="C30" s="92"/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108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102"/>
    </row>
    <row r="31" spans="1:35" x14ac:dyDescent="0.7">
      <c r="A31" s="91" t="s">
        <v>11</v>
      </c>
      <c r="B31" s="92"/>
      <c r="C31" s="92"/>
      <c r="D31" s="92"/>
      <c r="E31" s="89" t="str">
        <f>IF(入力シート!K26="","",入力シート!K26)</f>
        <v>20人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IF(入力シート!K27="","",入力シート!K27)</f>
        <v>15人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89" t="str">
        <f>IF(入力シート!L26="","",入力シート!L26)</f>
        <v>ひがし健康プラザ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IF(入力シート!L27="","",入力シート!L27)</f>
        <v>かんなみの杜・渋谷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89" t="str">
        <f>IF(入力シート!M26="","",入力シート!M26)</f>
        <v>65歳以上1,200円、65歳未満1,850円（保険加入料）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IF(入力シート!M27="","",入力シート!M27)</f>
        <v>65歳以上1,200円、65歳未満1,850円（保険加入料）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IF(入力シート!N26="","",入力シート!N26)</f>
        <v>ひがし健康プラザ高齢者在宅サービスセンター
TEL 5466-2681
FAX5466-2682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IF(入力シート!N27="","",入力シート!N27)</f>
        <v>かんなみの杜・渋谷
TEL 5784-3872
FAX 5784-3876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102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102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102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102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IF(入力シート!P26="","",入力シート!P26)</f>
        <v>水分補給の飲み物、運動できる服装、室内用運動靴、マスク・フェイスシールド着用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IF(入力シート!P27="","",入力シート!P27)</f>
        <v>水分補給の飲み物、運動できる服装、室内用運動靴、マスク・フェイスシールド着用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1"/>
    </row>
  </sheetData>
  <mergeCells count="96">
    <mergeCell ref="R2:U2"/>
    <mergeCell ref="V2:AI2"/>
    <mergeCell ref="R3:U3"/>
    <mergeCell ref="V3:AI3"/>
    <mergeCell ref="A2:D2"/>
    <mergeCell ref="E2:Q2"/>
    <mergeCell ref="A3:D3"/>
    <mergeCell ref="E3:Q3"/>
    <mergeCell ref="R4:U4"/>
    <mergeCell ref="V4:AI4"/>
    <mergeCell ref="R5:U6"/>
    <mergeCell ref="V5:AI6"/>
    <mergeCell ref="A4:D4"/>
    <mergeCell ref="E4:Q4"/>
    <mergeCell ref="A5:D6"/>
    <mergeCell ref="E5:Q6"/>
    <mergeCell ref="A7:D7"/>
    <mergeCell ref="E7:Q7"/>
    <mergeCell ref="V12:AI12"/>
    <mergeCell ref="V10:AI11"/>
    <mergeCell ref="V13:AI13"/>
    <mergeCell ref="R8:U9"/>
    <mergeCell ref="V7:AI7"/>
    <mergeCell ref="V8:AI9"/>
    <mergeCell ref="A8:D9"/>
    <mergeCell ref="E8:Q9"/>
    <mergeCell ref="R7:U7"/>
    <mergeCell ref="R12:U12"/>
    <mergeCell ref="R10:U11"/>
    <mergeCell ref="R13:U13"/>
    <mergeCell ref="R14:U14"/>
    <mergeCell ref="R21:U21"/>
    <mergeCell ref="V23:AI23"/>
    <mergeCell ref="R22:U22"/>
    <mergeCell ref="V22:AI22"/>
    <mergeCell ref="V14:AI14"/>
    <mergeCell ref="R23:U23"/>
    <mergeCell ref="V21:AI21"/>
    <mergeCell ref="A29:D30"/>
    <mergeCell ref="A10:D11"/>
    <mergeCell ref="E10:Q11"/>
    <mergeCell ref="E24:Q25"/>
    <mergeCell ref="A26:D26"/>
    <mergeCell ref="A27:D28"/>
    <mergeCell ref="A24:D25"/>
    <mergeCell ref="A22:D22"/>
    <mergeCell ref="A23:D23"/>
    <mergeCell ref="A12:D12"/>
    <mergeCell ref="A21:D21"/>
    <mergeCell ref="E23:Q23"/>
    <mergeCell ref="E21:Q21"/>
    <mergeCell ref="E22:Q22"/>
    <mergeCell ref="E12:Q12"/>
    <mergeCell ref="E31:Q31"/>
    <mergeCell ref="E29:Q30"/>
    <mergeCell ref="E26:Q26"/>
    <mergeCell ref="E27:Q28"/>
    <mergeCell ref="R24:U25"/>
    <mergeCell ref="V24:AI25"/>
    <mergeCell ref="A13:D13"/>
    <mergeCell ref="E13:Q13"/>
    <mergeCell ref="A33:D33"/>
    <mergeCell ref="A14:D14"/>
    <mergeCell ref="E14:Q14"/>
    <mergeCell ref="A31:D31"/>
    <mergeCell ref="R19:U19"/>
    <mergeCell ref="V19:AI19"/>
    <mergeCell ref="R15:U18"/>
    <mergeCell ref="V15:AI18"/>
    <mergeCell ref="A19:D19"/>
    <mergeCell ref="E19:Q19"/>
    <mergeCell ref="A15:D18"/>
    <mergeCell ref="E15:Q18"/>
    <mergeCell ref="R31:U31"/>
    <mergeCell ref="E38:Q38"/>
    <mergeCell ref="E34:Q37"/>
    <mergeCell ref="E32:Q32"/>
    <mergeCell ref="E33:Q33"/>
    <mergeCell ref="A38:D38"/>
    <mergeCell ref="A34:D37"/>
    <mergeCell ref="A32:D32"/>
    <mergeCell ref="R38:U38"/>
    <mergeCell ref="V38:AI38"/>
    <mergeCell ref="R34:U37"/>
    <mergeCell ref="V34:AI37"/>
    <mergeCell ref="R32:U32"/>
    <mergeCell ref="V32:AI32"/>
    <mergeCell ref="R33:U33"/>
    <mergeCell ref="V33:AI33"/>
    <mergeCell ref="V31:AI31"/>
    <mergeCell ref="R29:U30"/>
    <mergeCell ref="V29:AI30"/>
    <mergeCell ref="R26:U26"/>
    <mergeCell ref="V26:AI26"/>
    <mergeCell ref="R27:U28"/>
    <mergeCell ref="V27:AI28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B986D-0ACB-48DB-A67C-2828E1D7D96B}">
  <dimension ref="A1:AI38"/>
  <sheetViews>
    <sheetView view="pageLayout" zoomScaleNormal="100" workbookViewId="0"/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2</v>
      </c>
      <c r="B1" s="3">
        <v>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>
        <v>2</v>
      </c>
      <c r="S1" s="3">
        <v>6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09" t="str">
        <f>IF(入力シート!B28="","",入力シート!B28)</f>
        <v>若返るダイヤモンド体操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IF(入力シート!B29="","",入力シート!B29)</f>
        <v>若返るダイヤモンド体操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42</v>
      </c>
      <c r="B3" s="92"/>
      <c r="C3" s="92"/>
      <c r="D3" s="92"/>
      <c r="E3" s="89" t="str">
        <f>IF(入力シート!A28="","",入力シート!A28)</f>
        <v>当日会場受付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IF(入力シート!A29="","",入力シート!A29)</f>
        <v>当日会場受付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103"/>
    </row>
    <row r="4" spans="1:35" ht="17.649999999999999" customHeight="1" x14ac:dyDescent="0.7">
      <c r="A4" s="91" t="s">
        <v>4</v>
      </c>
      <c r="B4" s="92"/>
      <c r="C4" s="92"/>
      <c r="D4" s="92"/>
      <c r="E4" s="93" t="str">
        <f>IF(入力シート!C28="","",入力シート!C28)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142" t="s">
        <v>4</v>
      </c>
      <c r="S4" s="143"/>
      <c r="T4" s="143"/>
      <c r="U4" s="144"/>
      <c r="V4" s="94" t="str">
        <f>IF(入力シート!C29="","",入力シート!C29)</f>
        <v/>
      </c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6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IF(入力シート!D28="","",入力シート!D28)</f>
        <v>座位・立位・エアロビクス・セラバンドを使用した体操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147" t="s">
        <v>5</v>
      </c>
      <c r="S5" s="148"/>
      <c r="T5" s="148"/>
      <c r="U5" s="149"/>
      <c r="V5" s="153" t="str">
        <f>IF(入力シート!D29="","",入力シート!D29)</f>
        <v>座位・立位・エアロビクス・セラバンドを使用した体操</v>
      </c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5"/>
    </row>
    <row r="6" spans="1:35" ht="17.649999999999999" customHeight="1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150"/>
      <c r="S6" s="151"/>
      <c r="T6" s="151"/>
      <c r="U6" s="152"/>
      <c r="V6" s="156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8"/>
    </row>
    <row r="7" spans="1:35" x14ac:dyDescent="0.7">
      <c r="A7" s="91" t="s">
        <v>7</v>
      </c>
      <c r="B7" s="92"/>
      <c r="C7" s="92"/>
      <c r="D7" s="92"/>
      <c r="E7" s="89" t="str">
        <f>IF(入力シート!F28="","",入力シート!F28)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IF(入力シート!F29="","",入力シート!F29)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IF(入力シート!H28="","",入力シート!H28)</f>
        <v>４月6日～３月29日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IF(入力シート!H29="","",入力シート!H29)</f>
        <v>４月6日～３月29日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108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08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IF(入力シート!J28="","",入力シート!J28)</f>
        <v>区内在住でおおむね60歳以上の人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IF(入力シート!J29="","",入力シート!J29)</f>
        <v>区内在住でおおむね60歳以上の人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102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102"/>
    </row>
    <row r="12" spans="1:35" x14ac:dyDescent="0.7">
      <c r="A12" s="91" t="s">
        <v>11</v>
      </c>
      <c r="B12" s="92"/>
      <c r="C12" s="92"/>
      <c r="D12" s="92"/>
      <c r="E12" s="89">
        <f>IF(入力シート!K28="","",入力シート!K28)</f>
        <v>15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>
        <f>IF(入力シート!K29="","",入力シート!K29)</f>
        <v>15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89" t="str">
        <f>IF(入力シート!L28="","",入力シート!L28)</f>
        <v>代官山スポーツプラザ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IF(入力シート!L29="","",入力シート!L29)</f>
        <v>はつらつセンター参宮橋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89" t="str">
        <f>IF(入力シート!M28="","",入力シート!M28)</f>
        <v>65歳以上1,200円、65歳未満1,850円（保険加入料）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IF(入力シート!M29="","",入力シート!M29)</f>
        <v>65歳以上1,200円、65歳未満1,850円（保険加入料）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IF(入力シート!N28="","",入力シート!N28)</f>
        <v>高齢者福祉課サービス事業係
TEL3463-1873
FAX3463-2873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IF(入力シート!N29="","",入力シート!N29)</f>
        <v>高齢者福祉課サービス事業係
TEL3463-1873
FAX3463-2873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102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102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102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102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IF(入力シート!P28="","",入力シート!P28)</f>
        <v>水分補給の飲み物、運動できる服装、室内用運動靴、マスク着用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IF(入力シート!P29="","",入力シート!P29)</f>
        <v>水分補給の飲み物、運動できる服装、マスク着用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1"/>
    </row>
    <row r="20" spans="1:35" ht="18" thickBot="1" x14ac:dyDescent="0.75">
      <c r="A20" s="3">
        <v>2</v>
      </c>
      <c r="B20" s="3">
        <v>7</v>
      </c>
      <c r="C20" s="3"/>
      <c r="D20" s="3"/>
      <c r="E20" s="4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3">
        <v>2</v>
      </c>
      <c r="T20" s="3">
        <v>8</v>
      </c>
      <c r="U20" s="3"/>
      <c r="V20" s="3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09" t="str">
        <f>IF(入力シート!B30="","",入力シート!B30)</f>
        <v>若返るダイヤモンド体操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IF(入力シート!B31="","",入力シート!B31)</f>
        <v>若返るダイヤモンド体操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89" t="str">
        <f>IF(入力シート!A30="","",入力シート!A30)</f>
        <v>当日会場受付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42</v>
      </c>
      <c r="S22" s="92"/>
      <c r="T22" s="92"/>
      <c r="U22" s="92"/>
      <c r="V22" s="89" t="str">
        <f>IF(入力シート!A31="","",入力シート!A31)</f>
        <v>当日会場受付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ht="17.649999999999999" customHeight="1" x14ac:dyDescent="0.7">
      <c r="A23" s="142" t="s">
        <v>4</v>
      </c>
      <c r="B23" s="143"/>
      <c r="C23" s="143"/>
      <c r="D23" s="144"/>
      <c r="E23" s="94" t="str">
        <f>IF(入力シート!C30="","",入力シート!C30)</f>
        <v/>
      </c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6"/>
      <c r="R23" s="91" t="s">
        <v>4</v>
      </c>
      <c r="S23" s="92"/>
      <c r="T23" s="92"/>
      <c r="U23" s="92"/>
      <c r="V23" s="93" t="str">
        <f>IF(入力シート!C31="","",入力シート!C31)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s="45" customFormat="1" x14ac:dyDescent="0.7">
      <c r="A24" s="147" t="s">
        <v>5</v>
      </c>
      <c r="B24" s="148"/>
      <c r="C24" s="148"/>
      <c r="D24" s="149"/>
      <c r="E24" s="153" t="str">
        <f>IF(入力シート!D30="","",入力シート!D30)</f>
        <v>座位・立位・エアロビクス・セラバンドを使用した体操</v>
      </c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91" t="s">
        <v>5</v>
      </c>
      <c r="S24" s="92"/>
      <c r="T24" s="92"/>
      <c r="U24" s="92"/>
      <c r="V24" s="95" t="str">
        <f>IF(入力シート!D31="","",入力シート!D31)</f>
        <v>座位・立位・エアロビクス・セラバンドを使用した体操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ht="17.649999999999999" customHeight="1" x14ac:dyDescent="0.7">
      <c r="A25" s="150"/>
      <c r="B25" s="151"/>
      <c r="C25" s="151"/>
      <c r="D25" s="152"/>
      <c r="E25" s="156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89" t="str">
        <f>IF(入力シート!F30="","",入力シート!F30)</f>
        <v/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IF(入力シート!F31="","",入力シート!F31)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IF(入力シート!H30="","",入力シート!H30)</f>
        <v>４月7日～３月30日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IF(入力シート!H31="","",入力シート!H31)</f>
        <v>４月7日～３月30日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108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108"/>
    </row>
    <row r="29" spans="1:35" s="45" customFormat="1" x14ac:dyDescent="0.7">
      <c r="A29" s="91" t="s">
        <v>10</v>
      </c>
      <c r="B29" s="92"/>
      <c r="C29" s="92"/>
      <c r="D29" s="92"/>
      <c r="E29" s="95" t="str">
        <f>IF(入力シート!J30="","",入力シート!J30)</f>
        <v>区内在住でおおむね60歳以上の人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IF(入力シート!J31="","",入力シート!J31)</f>
        <v>区内在住でおおむね60歳以上の人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102"/>
    </row>
    <row r="30" spans="1:35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102"/>
    </row>
    <row r="31" spans="1:35" x14ac:dyDescent="0.7">
      <c r="A31" s="91" t="s">
        <v>11</v>
      </c>
      <c r="B31" s="92"/>
      <c r="C31" s="92"/>
      <c r="D31" s="92"/>
      <c r="E31" s="89">
        <f>IF(入力シート!K30="","",入力シート!K30)</f>
        <v>9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>
        <f>IF(入力シート!K31="","",入力シート!K31)</f>
        <v>12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89" t="str">
        <f>IF(入力シート!L30="","",入力シート!L30)</f>
        <v>ひがし健康プラザ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IF(入力シート!L31="","",入力シート!L31)</f>
        <v>地域交流センター代々木の杜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89" t="str">
        <f>IF(入力シート!M30="","",入力シート!M30)</f>
        <v>65歳以上1,200円、65歳未満1,850円（保険加入料）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IF(入力シート!M31="","",入力シート!M31)</f>
        <v>65歳以上1,200円、65歳未満1,850円（保険加入料）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IF(入力シート!N30="","",入力シート!N30)</f>
        <v>高齢者福祉課サービス事業係
TEL3463-1873
FAX3463-2873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IF(入力シート!N31="","",入力シート!N31)</f>
        <v>高齢者福祉課サービス事業係
TEL3463-1873
FAX3463-2873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102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102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102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102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IF(入力シート!P30="","",入力シート!P30)</f>
        <v>水分補給の飲み物、運動できる服装、マスク着用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IF(入力シート!P31="","",入力シート!P31)</f>
        <v>水分補給の飲み物、運動できる服装、マスク着用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1"/>
    </row>
  </sheetData>
  <mergeCells count="96">
    <mergeCell ref="V5:AI6"/>
    <mergeCell ref="R5:U6"/>
    <mergeCell ref="A21:D21"/>
    <mergeCell ref="A2:D2"/>
    <mergeCell ref="E2:Q2"/>
    <mergeCell ref="A3:D3"/>
    <mergeCell ref="E3:Q3"/>
    <mergeCell ref="R3:U3"/>
    <mergeCell ref="V3:AI3"/>
    <mergeCell ref="R2:U2"/>
    <mergeCell ref="V2:AI2"/>
    <mergeCell ref="A4:D4"/>
    <mergeCell ref="E4:Q4"/>
    <mergeCell ref="A5:D6"/>
    <mergeCell ref="E5:Q6"/>
    <mergeCell ref="V19:AI19"/>
    <mergeCell ref="R22:U22"/>
    <mergeCell ref="V22:AI22"/>
    <mergeCell ref="E27:Q28"/>
    <mergeCell ref="A7:D7"/>
    <mergeCell ref="E7:Q7"/>
    <mergeCell ref="A27:D28"/>
    <mergeCell ref="A8:D9"/>
    <mergeCell ref="E8:Q9"/>
    <mergeCell ref="A22:D22"/>
    <mergeCell ref="R7:U7"/>
    <mergeCell ref="V7:AI7"/>
    <mergeCell ref="R8:U9"/>
    <mergeCell ref="V8:AI9"/>
    <mergeCell ref="A10:D11"/>
    <mergeCell ref="E10:Q11"/>
    <mergeCell ref="R19:U19"/>
    <mergeCell ref="R14:U14"/>
    <mergeCell ref="V14:AI14"/>
    <mergeCell ref="R13:U13"/>
    <mergeCell ref="V13:AI13"/>
    <mergeCell ref="R15:U18"/>
    <mergeCell ref="V15:AI18"/>
    <mergeCell ref="R12:U12"/>
    <mergeCell ref="V12:AI12"/>
    <mergeCell ref="R10:U11"/>
    <mergeCell ref="V10:AI11"/>
    <mergeCell ref="A12:D12"/>
    <mergeCell ref="E12:Q12"/>
    <mergeCell ref="A13:D13"/>
    <mergeCell ref="E13:Q13"/>
    <mergeCell ref="A14:D14"/>
    <mergeCell ref="E14:Q14"/>
    <mergeCell ref="E29:Q30"/>
    <mergeCell ref="E26:Q26"/>
    <mergeCell ref="E22:Q22"/>
    <mergeCell ref="A24:D25"/>
    <mergeCell ref="E24:Q25"/>
    <mergeCell ref="A23:D23"/>
    <mergeCell ref="E23:Q23"/>
    <mergeCell ref="A29:D30"/>
    <mergeCell ref="A26:D26"/>
    <mergeCell ref="A38:D38"/>
    <mergeCell ref="A19:D19"/>
    <mergeCell ref="E19:Q19"/>
    <mergeCell ref="A34:D37"/>
    <mergeCell ref="A15:D18"/>
    <mergeCell ref="E15:Q18"/>
    <mergeCell ref="A33:D33"/>
    <mergeCell ref="E38:Q38"/>
    <mergeCell ref="E34:Q37"/>
    <mergeCell ref="E32:Q32"/>
    <mergeCell ref="E33:Q33"/>
    <mergeCell ref="E31:Q31"/>
    <mergeCell ref="E21:Q21"/>
    <mergeCell ref="A32:D32"/>
    <mergeCell ref="A31:D31"/>
    <mergeCell ref="R38:U38"/>
    <mergeCell ref="V38:AI38"/>
    <mergeCell ref="R34:U37"/>
    <mergeCell ref="V34:AI37"/>
    <mergeCell ref="R32:U32"/>
    <mergeCell ref="V32:AI32"/>
    <mergeCell ref="R33:U33"/>
    <mergeCell ref="V33:AI33"/>
    <mergeCell ref="R4:U4"/>
    <mergeCell ref="V4:AI4"/>
    <mergeCell ref="R31:U31"/>
    <mergeCell ref="V31:AI31"/>
    <mergeCell ref="R29:U30"/>
    <mergeCell ref="V29:AI30"/>
    <mergeCell ref="R26:U26"/>
    <mergeCell ref="V26:AI26"/>
    <mergeCell ref="R27:U28"/>
    <mergeCell ref="V27:AI28"/>
    <mergeCell ref="R23:U23"/>
    <mergeCell ref="V23:AI23"/>
    <mergeCell ref="R24:U25"/>
    <mergeCell ref="V24:AI25"/>
    <mergeCell ref="R21:U21"/>
    <mergeCell ref="V21:AI21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3C011-6C09-4CBC-B139-E27CB3A3ACEE}">
  <dimension ref="A1:AI38"/>
  <sheetViews>
    <sheetView view="pageLayout" topLeftCell="A20" zoomScaleNormal="100" workbookViewId="0">
      <selection activeCell="V5" sqref="V5:AI6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2</v>
      </c>
      <c r="B1" s="3">
        <v>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3</v>
      </c>
      <c r="T1" s="3">
        <v>0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43</v>
      </c>
      <c r="B2" s="118"/>
      <c r="C2" s="118"/>
      <c r="D2" s="118"/>
      <c r="E2" s="109" t="str">
        <f>IF(入力シート!B32="","",入力シート!B32)</f>
        <v>若返るダイヤモンド体操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IF(入力シート!B33="","",入力シート!B33)</f>
        <v>若返るダイヤモンド体操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42</v>
      </c>
      <c r="B3" s="92"/>
      <c r="C3" s="92"/>
      <c r="D3" s="92"/>
      <c r="E3" s="89" t="str">
        <f>IF(入力シート!A32="","",入力シート!A32)</f>
        <v>当日会場受付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IF(入力シート!A33="","",入力シート!A33)</f>
        <v>当日会場受付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103"/>
    </row>
    <row r="4" spans="1:35" x14ac:dyDescent="0.7">
      <c r="A4" s="91" t="s">
        <v>4</v>
      </c>
      <c r="B4" s="92"/>
      <c r="C4" s="92"/>
      <c r="D4" s="92"/>
      <c r="E4" s="93" t="str">
        <f>IF(入力シート!C32="","",入力シート!C32)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IF(入力シート!C33="","",入力シート!C33)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IF(入力シート!D32="","",入力シート!D32)</f>
        <v>座位・立位・エアロビクス・セラバンドを使用した体操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IF(入力シート!D33="","",入力シート!D33)</f>
        <v>座位・立位・エアロビクス・セラバンドを使用した体操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89" t="str">
        <f>IF(入力シート!F32="","",入力シート!F32)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93" t="str">
        <f>IF(入力シート!F33="","",入力シート!F33)</f>
        <v/>
      </c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108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IF(入力シート!H32="","",入力シート!H32)</f>
        <v>４月7日～３月30日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IF(入力シート!H33="","",入力シート!H33)</f>
        <v>４月1日～３月31日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108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108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IF(入力シート!J32="","",入力シート!J32)</f>
        <v>区内在住でおおむね60歳以上の人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IF(入力シート!J33="","",入力シート!J33)</f>
        <v>区内在住でおおむね60歳以上の人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102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102"/>
    </row>
    <row r="12" spans="1:35" x14ac:dyDescent="0.7">
      <c r="A12" s="91" t="s">
        <v>11</v>
      </c>
      <c r="B12" s="92"/>
      <c r="C12" s="92"/>
      <c r="D12" s="92"/>
      <c r="E12" s="89">
        <f>IF(入力シート!K32="","",入力シート!K32)</f>
        <v>15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>
        <f>IF(入力シート!K33="","",入力シート!K33)</f>
        <v>15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89" t="str">
        <f>IF(入力シート!L32="","",入力シート!L32)</f>
        <v>はつらつセンターケアステーション本町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IF(入力シート!L33="","",入力シート!L33)</f>
        <v>恵比寿社会教育館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89" t="str">
        <f>IF(入力シート!M32="","",入力シート!M32)</f>
        <v>65歳以上1,200円、65歳未満1,850円（保険加入料）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IF(入力シート!M33="","",入力シート!M33)</f>
        <v>65歳以上1,200円、65歳未満1,850円（保険加入料）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IF(入力シート!N32="","",入力シート!N32)</f>
        <v>高齢者福祉課サービス事業係
TEL3463-1873
FAX3463-2873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IF(入力シート!N33="","",入力シート!N33)</f>
        <v>高齢者福祉課サービス事業係
TEL3463-1873
FAX3463-2873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102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102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102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102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IF(入力シート!P32="","",入力シート!P32)</f>
        <v>水分補給の飲み物、運動できる服装、マスク着用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IF(入力シート!P33="","",入力シート!P33)</f>
        <v>水分補給の飲み物、運動できる服装、マスク着用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1"/>
    </row>
    <row r="20" spans="1:35" ht="18" thickBot="1" x14ac:dyDescent="0.75">
      <c r="A20" s="3">
        <v>3</v>
      </c>
      <c r="B20" s="3">
        <v>1</v>
      </c>
      <c r="C20" s="3"/>
      <c r="D20" s="3"/>
      <c r="E20" s="4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3">
        <v>3</v>
      </c>
      <c r="T20" s="3">
        <v>2</v>
      </c>
      <c r="U20" s="3"/>
      <c r="V20" s="3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09" t="str">
        <f>IF(入力シート!B34="","",入力シート!B34)</f>
        <v>シルバー人材センター　入会説明会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IF(入力シート!B35="","",入力シート!B35)</f>
        <v>シルバー人材センター　入会説明会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89" t="str">
        <f>IF(入力シート!A34="","",入力シート!A34)</f>
        <v>随時申込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42</v>
      </c>
      <c r="S22" s="92"/>
      <c r="T22" s="92"/>
      <c r="U22" s="92"/>
      <c r="V22" s="89" t="str">
        <f>IF(入力シート!A35="","",入力シート!A35)</f>
        <v>随時申込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93" t="str">
        <f>IF(入力シート!C34="","",入力シート!C34)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IF(入力シート!C35="","",入力シート!C35)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IF(入力シート!D34="","",入力シート!D34)</f>
        <v>当センター概要説明（DVD)、面談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IF(入力シート!D35="","",入力シート!D35)</f>
        <v>当センター概要説明（DVD)、面談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93" t="str">
        <f>IF(入力シート!F34="","",入力シート!F34)</f>
        <v/>
      </c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108"/>
      <c r="R26" s="91" t="s">
        <v>7</v>
      </c>
      <c r="S26" s="92"/>
      <c r="T26" s="92"/>
      <c r="U26" s="92"/>
      <c r="V26" s="89" t="str">
        <f>IF(入力シート!F35="","",入力シート!F35)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IF(入力シート!H34="","",入力シート!H34)</f>
        <v/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IF(入力シート!H35="","",入力シート!H35)</f>
        <v/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108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108"/>
    </row>
    <row r="29" spans="1:35" s="45" customFormat="1" x14ac:dyDescent="0.7">
      <c r="A29" s="91" t="s">
        <v>10</v>
      </c>
      <c r="B29" s="92"/>
      <c r="C29" s="92"/>
      <c r="D29" s="92"/>
      <c r="E29" s="95" t="str">
        <f>IF(入力シート!J34="","",入力シート!J34)</f>
        <v>区内在住でおおむね60歳以上の人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IF(入力シート!J35="","",入力シート!J35)</f>
        <v>区内在住でおおむね60歳以上の人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102"/>
    </row>
    <row r="30" spans="1:35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102"/>
    </row>
    <row r="31" spans="1:35" x14ac:dyDescent="0.7">
      <c r="A31" s="91" t="s">
        <v>11</v>
      </c>
      <c r="B31" s="92"/>
      <c r="C31" s="92"/>
      <c r="D31" s="92"/>
      <c r="E31" s="89" t="str">
        <f>IF(入力シート!K34="","",入力シート!K34)</f>
        <v>10人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IF(入力シート!K35="","",入力シート!K35)</f>
        <v>10人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89" t="str">
        <f>IF(入力シート!L34="","",入力シート!L34)</f>
        <v>総合ケアコミュニティ・せせらぎ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IF(入力シート!L35="","",入力シート!L35)</f>
        <v>渋谷生涯活躍ネットワーク・シブカツ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89" t="str">
        <f>IF(入力シート!M34="","",入力シート!M34)</f>
        <v>2000円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IF(入力シート!M35="","",入力シート!M35)</f>
        <v>2000円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IF(入力シート!N34="","",入力シート!N34)</f>
        <v>渋谷区シルバー人材センター
電話：5465-1876　　　FAX：3466-1874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IF(入力シート!N35="","",入力シート!N35)</f>
        <v>渋谷区シルバー人材センター
電話：5465-1876　　　FAX：3466-1874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102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102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102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102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IF(入力シート!P34="","",入力シート!P34)</f>
        <v>・マスク着用必須
・持ち物：筆記用具、事前郵送資料
詳しくはお問合せ先にご確認ください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IF(入力シート!P35="","",入力シート!P35)</f>
        <v>・マスク着用必須
・持ち物：筆記用具、事前郵送資料
詳しくはお問合せ先にご確認ください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1"/>
    </row>
  </sheetData>
  <mergeCells count="96">
    <mergeCell ref="R2:U2"/>
    <mergeCell ref="V2:AI2"/>
    <mergeCell ref="R3:U3"/>
    <mergeCell ref="V3:AI3"/>
    <mergeCell ref="A2:D2"/>
    <mergeCell ref="E2:Q2"/>
    <mergeCell ref="A3:D3"/>
    <mergeCell ref="E3:Q3"/>
    <mergeCell ref="R4:U4"/>
    <mergeCell ref="V4:AI4"/>
    <mergeCell ref="R5:U6"/>
    <mergeCell ref="V5:AI6"/>
    <mergeCell ref="A4:D4"/>
    <mergeCell ref="E4:Q4"/>
    <mergeCell ref="A5:D6"/>
    <mergeCell ref="E5:Q6"/>
    <mergeCell ref="A7:D7"/>
    <mergeCell ref="E7:Q7"/>
    <mergeCell ref="V10:AI11"/>
    <mergeCell ref="V12:AI12"/>
    <mergeCell ref="V13:AI13"/>
    <mergeCell ref="R8:U9"/>
    <mergeCell ref="V7:AI7"/>
    <mergeCell ref="V8:AI9"/>
    <mergeCell ref="A8:D9"/>
    <mergeCell ref="E8:Q9"/>
    <mergeCell ref="R7:U7"/>
    <mergeCell ref="R10:U11"/>
    <mergeCell ref="R12:U12"/>
    <mergeCell ref="R13:U13"/>
    <mergeCell ref="R14:U14"/>
    <mergeCell ref="R21:U21"/>
    <mergeCell ref="V23:AI23"/>
    <mergeCell ref="R22:U22"/>
    <mergeCell ref="V22:AI22"/>
    <mergeCell ref="V14:AI14"/>
    <mergeCell ref="R23:U23"/>
    <mergeCell ref="V21:AI21"/>
    <mergeCell ref="A29:D30"/>
    <mergeCell ref="A10:D11"/>
    <mergeCell ref="E10:Q11"/>
    <mergeCell ref="E24:Q25"/>
    <mergeCell ref="A26:D26"/>
    <mergeCell ref="A27:D28"/>
    <mergeCell ref="A24:D25"/>
    <mergeCell ref="A22:D22"/>
    <mergeCell ref="A23:D23"/>
    <mergeCell ref="A12:D12"/>
    <mergeCell ref="A21:D21"/>
    <mergeCell ref="E23:Q23"/>
    <mergeCell ref="E21:Q21"/>
    <mergeCell ref="E22:Q22"/>
    <mergeCell ref="E12:Q12"/>
    <mergeCell ref="E31:Q31"/>
    <mergeCell ref="E29:Q30"/>
    <mergeCell ref="E26:Q26"/>
    <mergeCell ref="E27:Q28"/>
    <mergeCell ref="R24:U25"/>
    <mergeCell ref="V24:AI25"/>
    <mergeCell ref="A13:D13"/>
    <mergeCell ref="E13:Q13"/>
    <mergeCell ref="A33:D33"/>
    <mergeCell ref="A14:D14"/>
    <mergeCell ref="E14:Q14"/>
    <mergeCell ref="A31:D31"/>
    <mergeCell ref="R15:U18"/>
    <mergeCell ref="V15:AI18"/>
    <mergeCell ref="R19:U19"/>
    <mergeCell ref="V19:AI19"/>
    <mergeCell ref="A19:D19"/>
    <mergeCell ref="E19:Q19"/>
    <mergeCell ref="A15:D18"/>
    <mergeCell ref="E15:Q18"/>
    <mergeCell ref="R31:U31"/>
    <mergeCell ref="E38:Q38"/>
    <mergeCell ref="E34:Q37"/>
    <mergeCell ref="E32:Q32"/>
    <mergeCell ref="E33:Q33"/>
    <mergeCell ref="A38:D38"/>
    <mergeCell ref="A34:D37"/>
    <mergeCell ref="A32:D32"/>
    <mergeCell ref="R38:U38"/>
    <mergeCell ref="V38:AI38"/>
    <mergeCell ref="R34:U37"/>
    <mergeCell ref="V34:AI37"/>
    <mergeCell ref="R32:U32"/>
    <mergeCell ref="V32:AI32"/>
    <mergeCell ref="R33:U33"/>
    <mergeCell ref="V33:AI33"/>
    <mergeCell ref="V31:AI31"/>
    <mergeCell ref="R29:U30"/>
    <mergeCell ref="V29:AI30"/>
    <mergeCell ref="R26:U26"/>
    <mergeCell ref="V26:AI26"/>
    <mergeCell ref="R27:U28"/>
    <mergeCell ref="V27:AI28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4A28-BA62-48C4-9DE1-DA2C8F070C6D}">
  <dimension ref="A1:AI38"/>
  <sheetViews>
    <sheetView view="pageLayout" topLeftCell="A8" zoomScaleNormal="100" workbookViewId="0">
      <selection activeCell="V19" activeCellId="2" sqref="V38:AI38 E38:Q38 V19:AI19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3</v>
      </c>
      <c r="B1" s="3">
        <v>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3</v>
      </c>
      <c r="T1" s="3">
        <v>4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09" t="str">
        <f>IF(入力シート!B36="","",入力シート!B36)</f>
        <v>なんでもスマホ相談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IF(入力シート!B37="","",入力シート!B37)</f>
        <v>なんでもスマホ相談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42</v>
      </c>
      <c r="B3" s="92"/>
      <c r="C3" s="92"/>
      <c r="D3" s="92"/>
      <c r="E3" s="89" t="str">
        <f>IF(入力シート!A36="","",入力シート!A36)</f>
        <v>事前申込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IF(入力シート!A37="","",入力シート!A37)</f>
        <v>事前申込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103"/>
    </row>
    <row r="4" spans="1:35" x14ac:dyDescent="0.7">
      <c r="A4" s="91" t="s">
        <v>4</v>
      </c>
      <c r="B4" s="92"/>
      <c r="C4" s="92"/>
      <c r="D4" s="92"/>
      <c r="E4" s="93" t="str">
        <f>IF(入力シート!C36="","",入力シート!C36)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IF(入力シート!C37="","",入力シート!C37)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IF(入力シート!D36="","",入力シート!D36)</f>
        <v>スマホの基本操作、メールの送受信、インターネット検索等を相談できます。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IF(入力シート!D37="","",入力シート!D37)</f>
        <v>スマホの基本操作、メールの送受信、インターネット検索等を相談できます。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s="45" customFormat="1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89" t="str">
        <f>IF(入力シート!F36="","",入力シート!F36)</f>
        <v>2021年4月16日～</v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IF(入力シート!F37="","",入力シート!F37)</f>
        <v>2021年4月16日～</v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IF(入力シート!H36="","",入力シート!H36)</f>
        <v>毎週（火）（金）
11:30～18:30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89" t="str">
        <f>IF(入力シート!H37="","",入力シート!H37)</f>
        <v>毎週（月）
9:00～12:00</v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IF(入力シート!J36="","",入力シート!J36)</f>
        <v>区内在住でおおむね60歳以上の人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89" t="str">
        <f>IF(入力シート!J37="","",入力シート!J37)</f>
        <v>区内在住でおおむね60歳以上の人</v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89" t="str">
        <f>IF(入力シート!K36="","",入力シート!K36)</f>
        <v>8人/日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 t="str">
        <f>IF(入力シート!K37="","",入力シート!K37)</f>
        <v>4人/日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89" t="str">
        <f>IF(入力シート!L36="","",入力シート!L36)</f>
        <v>渋谷生涯活躍ネットワーク・シブカツ（渋谷ヒカリエ8階）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IF(入力シート!L37="","",入力シート!L37)</f>
        <v>地域交流センター恵比寿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89" t="str">
        <f>IF(入力シート!M36="","",入力シート!M36)</f>
        <v>無料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IF(入力シート!M37="","",入力シート!M37)</f>
        <v>無料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IF(入力シート!N36="","",入力シート!N36)</f>
        <v>【予約】6451-1418
【問合せ】
㈱渋谷サービス公社（商工会館）
TEL　3406-7641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161" t="str">
        <f>IF(入力シート!N37="","",入力シート!N37)</f>
        <v>【予約】3461-3453
【問合せ】
㈱渋谷サービス公社（商工会館）
TEL　3406-7641</v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IF(入力シート!P36="","",入力シート!P36)</f>
        <v>・申込は各施設に電話または窓口
・相談は1人30分程度（重複予約不可）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IF(入力シート!P37="","",入力シート!P37)</f>
        <v>・申込は各施設に電話または窓口
・相談は1人30分程度（重複予約不可）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1"/>
    </row>
    <row r="20" spans="1:35" ht="18" thickBot="1" x14ac:dyDescent="0.75">
      <c r="A20" s="3">
        <v>3</v>
      </c>
      <c r="B20" s="3">
        <v>5</v>
      </c>
      <c r="C20" s="3"/>
      <c r="D20" s="3"/>
      <c r="E20" s="47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3">
        <v>3</v>
      </c>
      <c r="T20" s="3">
        <v>6</v>
      </c>
      <c r="U20" s="3"/>
      <c r="V20" s="3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09" t="str">
        <f>IF(入力シート!B38="","",入力シート!B38)</f>
        <v>なんでもスマホ相談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IF(入力シート!B39="","",入力シート!B39)</f>
        <v>なんでもスマホ相談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89" t="str">
        <f>IF(入力シート!A38="","",入力シート!A38)</f>
        <v>事前申込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2</v>
      </c>
      <c r="S22" s="92"/>
      <c r="T22" s="92"/>
      <c r="U22" s="92"/>
      <c r="V22" s="89" t="str">
        <f>IF(入力シート!A39="","",入力シート!A39)</f>
        <v>事前申込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93" t="str">
        <f>IF(入力シート!C38="","",入力シート!C38)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IF(入力シート!C39="","",入力シート!C39)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IF(入力シート!D38="","",入力シート!D38)</f>
        <v>スマホの基本操作、メールの送受信、インターネット検索等を相談できます。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IF(入力シート!D39="","",入力シート!D39)</f>
        <v>スマホの基本操作、メールの送受信、インターネット検索等を相談できます。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89" t="str">
        <f>IF(入力シート!F38="","",入力シート!F38)</f>
        <v>2021年4月16日～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IF(入力シート!F39="","",入力シート!F39)</f>
        <v>2021年4月16日～</v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s="45" customFormat="1" x14ac:dyDescent="0.7">
      <c r="A27" s="91" t="s">
        <v>9</v>
      </c>
      <c r="B27" s="92"/>
      <c r="C27" s="92"/>
      <c r="D27" s="92"/>
      <c r="E27" s="95" t="str">
        <f>IF(入力シート!H38="","",入力シート!H38)</f>
        <v>毎週（月）
13:45～16:45</v>
      </c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102"/>
      <c r="R27" s="91" t="s">
        <v>9</v>
      </c>
      <c r="S27" s="92"/>
      <c r="T27" s="92"/>
      <c r="U27" s="92"/>
      <c r="V27" s="89" t="str">
        <f>IF(入力シート!H39="","",入力シート!H39)</f>
        <v>毎週（火）
9:00～12:00</v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102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s="45" customFormat="1" x14ac:dyDescent="0.7">
      <c r="A29" s="91" t="s">
        <v>10</v>
      </c>
      <c r="B29" s="92"/>
      <c r="C29" s="92"/>
      <c r="D29" s="92"/>
      <c r="E29" s="161" t="str">
        <f>IF(入力シート!J38="","",入力シート!J38)</f>
        <v>区内在住でおおむね60歳以上の人</v>
      </c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2"/>
      <c r="R29" s="91" t="s">
        <v>10</v>
      </c>
      <c r="S29" s="92"/>
      <c r="T29" s="92"/>
      <c r="U29" s="92"/>
      <c r="V29" s="89" t="str">
        <f>IF(入力シート!J39="","",入力シート!J39)</f>
        <v>区内在住でおおむね60歳以上の人</v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2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89" t="str">
        <f>IF(入力シート!K38="","",入力シート!K38)</f>
        <v>4人/日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IF(入力シート!K39="","",入力シート!K39)</f>
        <v>4人/日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89" t="str">
        <f>IF(入力シート!L38="","",入力シート!L38)</f>
        <v>地域交流センター新橋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IF(入力シート!L39="","",入力シート!L39)</f>
        <v>地域交流センター上原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89" t="str">
        <f>IF(入力シート!M38="","",入力シート!M38)</f>
        <v>無料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IF(入力シート!M39="","",入力シート!M39)</f>
        <v>無料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IF(入力シート!N38="","",入力シート!N38)</f>
        <v>【予約】3444-0461
【問合せ】
㈱渋谷サービス公社（商工会館）
TEL　3406-7641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161" t="str">
        <f>IF(入力シート!N39="","",入力シート!N39)</f>
        <v>【予約】3467-1349
【問合せ】
㈱渋谷サービス公社（商工会館）
TEL　3406-7641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IF(入力シート!P38="","",入力シート!P38)</f>
        <v>・申込は各施設に電話または窓口
・相談は1人30分程度（重複予約不可）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IF(入力シート!P39="","",入力シート!P39)</f>
        <v>・申込は各施設に電話または窓口
・相談は1人30分程度（重複予約不可）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1"/>
    </row>
  </sheetData>
  <mergeCells count="96">
    <mergeCell ref="R2:U2"/>
    <mergeCell ref="V2:AI2"/>
    <mergeCell ref="R3:U3"/>
    <mergeCell ref="V3:AI3"/>
    <mergeCell ref="A2:D2"/>
    <mergeCell ref="E2:Q2"/>
    <mergeCell ref="A3:D3"/>
    <mergeCell ref="E3:Q3"/>
    <mergeCell ref="V7:AI7"/>
    <mergeCell ref="V8:AI9"/>
    <mergeCell ref="V12:AI12"/>
    <mergeCell ref="V10:AI11"/>
    <mergeCell ref="V13:AI13"/>
    <mergeCell ref="R4:U4"/>
    <mergeCell ref="V4:AI4"/>
    <mergeCell ref="R5:U6"/>
    <mergeCell ref="V5:AI6"/>
    <mergeCell ref="A4:D4"/>
    <mergeCell ref="E4:Q4"/>
    <mergeCell ref="A5:D6"/>
    <mergeCell ref="E5:Q6"/>
    <mergeCell ref="R7:U7"/>
    <mergeCell ref="R8:U9"/>
    <mergeCell ref="A7:D7"/>
    <mergeCell ref="E7:Q7"/>
    <mergeCell ref="R21:U21"/>
    <mergeCell ref="A8:D9"/>
    <mergeCell ref="E8:Q9"/>
    <mergeCell ref="A12:D12"/>
    <mergeCell ref="E12:Q12"/>
    <mergeCell ref="R13:U13"/>
    <mergeCell ref="R14:U14"/>
    <mergeCell ref="A13:D13"/>
    <mergeCell ref="E13:Q13"/>
    <mergeCell ref="A10:D11"/>
    <mergeCell ref="E10:Q11"/>
    <mergeCell ref="A21:D21"/>
    <mergeCell ref="R12:U12"/>
    <mergeCell ref="R10:U11"/>
    <mergeCell ref="E23:Q23"/>
    <mergeCell ref="E21:Q21"/>
    <mergeCell ref="E22:Q22"/>
    <mergeCell ref="A24:D25"/>
    <mergeCell ref="A14:D14"/>
    <mergeCell ref="E14:Q14"/>
    <mergeCell ref="A23:D23"/>
    <mergeCell ref="V14:AI14"/>
    <mergeCell ref="V15:AI18"/>
    <mergeCell ref="R23:U23"/>
    <mergeCell ref="R22:U22"/>
    <mergeCell ref="A22:D22"/>
    <mergeCell ref="E29:Q30"/>
    <mergeCell ref="E26:Q26"/>
    <mergeCell ref="E27:Q28"/>
    <mergeCell ref="V19:AI19"/>
    <mergeCell ref="V31:AI31"/>
    <mergeCell ref="V29:AI30"/>
    <mergeCell ref="V26:AI26"/>
    <mergeCell ref="V27:AI28"/>
    <mergeCell ref="V24:AI25"/>
    <mergeCell ref="V23:AI23"/>
    <mergeCell ref="V22:AI22"/>
    <mergeCell ref="R24:U25"/>
    <mergeCell ref="V21:AI21"/>
    <mergeCell ref="A31:D31"/>
    <mergeCell ref="R19:U19"/>
    <mergeCell ref="R15:U18"/>
    <mergeCell ref="A19:D19"/>
    <mergeCell ref="E19:Q19"/>
    <mergeCell ref="A15:D18"/>
    <mergeCell ref="E15:Q18"/>
    <mergeCell ref="R31:U31"/>
    <mergeCell ref="R29:U30"/>
    <mergeCell ref="R26:U26"/>
    <mergeCell ref="R27:U28"/>
    <mergeCell ref="A29:D30"/>
    <mergeCell ref="A27:D28"/>
    <mergeCell ref="E24:Q25"/>
    <mergeCell ref="A26:D26"/>
    <mergeCell ref="E31:Q31"/>
    <mergeCell ref="E38:Q38"/>
    <mergeCell ref="E34:Q37"/>
    <mergeCell ref="E32:Q32"/>
    <mergeCell ref="E33:Q33"/>
    <mergeCell ref="A38:D38"/>
    <mergeCell ref="A34:D37"/>
    <mergeCell ref="A32:D32"/>
    <mergeCell ref="A33:D33"/>
    <mergeCell ref="R38:U38"/>
    <mergeCell ref="V38:AI38"/>
    <mergeCell ref="R34:U37"/>
    <mergeCell ref="V34:AI37"/>
    <mergeCell ref="R32:U32"/>
    <mergeCell ref="V32:AI32"/>
    <mergeCell ref="R33:U33"/>
    <mergeCell ref="V33:AI3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826B9-D7B9-4397-A0F7-05C959068449}">
  <dimension ref="A1:AI38"/>
  <sheetViews>
    <sheetView view="pageLayout" topLeftCell="A15" zoomScaleNormal="100" workbookViewId="0">
      <selection activeCell="V31" sqref="V31:AI31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46">
        <v>3</v>
      </c>
      <c r="B1" s="3">
        <v>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3</v>
      </c>
      <c r="T1" s="3">
        <v>8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IF(入力シート!B40="","",入力シート!B40)</f>
        <v>なんでもスマホ相談</v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IF(入力シート!B41="","",入力シート!B41)</f>
        <v>なんでもスマホ相談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IF(入力シート!A40="","",入力シート!A40)</f>
        <v>事前申込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IF(入力シート!A41="","",入力シート!A41)</f>
        <v>事前申込</v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IF(入力シート!C40="","",入力シート!C40)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IF(入力シート!C41="","",入力シート!C41)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s="45" customFormat="1" x14ac:dyDescent="0.7">
      <c r="A5" s="91" t="s">
        <v>5</v>
      </c>
      <c r="B5" s="92"/>
      <c r="C5" s="92"/>
      <c r="D5" s="92"/>
      <c r="E5" s="113" t="str">
        <f>IF(入力シート!D40="","",入力シート!D40)</f>
        <v>スマホの基本操作、メールの送受信、インターネット検索等を相談できます。</v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IF(入力シート!D41="","",入力シート!D41)</f>
        <v>スマホの基本操作、メールの送受信、インターネット検索等を相談できます。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IF(入力シート!F40="","",入力シート!F40)</f>
        <v>2021年4月16日～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IF(入力シート!F41="","",入力シート!F41)</f>
        <v>2021年4月16日～</v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s="45" customFormat="1" x14ac:dyDescent="0.7">
      <c r="A8" s="91" t="s">
        <v>9</v>
      </c>
      <c r="B8" s="92"/>
      <c r="C8" s="92"/>
      <c r="D8" s="92"/>
      <c r="E8" s="111" t="str">
        <f>IF(入力シート!H40="","",入力シート!H40)</f>
        <v>毎週（火）
13:45～16:45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IF(入力シート!H41="","",入力シート!H41)</f>
        <v>毎週（水）
9:00～12:00</v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s="45" customFormat="1" x14ac:dyDescent="0.7">
      <c r="A10" s="91" t="s">
        <v>10</v>
      </c>
      <c r="B10" s="92"/>
      <c r="C10" s="92"/>
      <c r="D10" s="92"/>
      <c r="E10" s="167" t="str">
        <f>IF(入力シート!J40="","",入力シート!J40)</f>
        <v>区内在住でおおむね60歳以上の人</v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IF(入力シート!J41="","",入力シート!J41)</f>
        <v>区内在住でおおむね60歳以上の人</v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IF(入力シート!K40="","",入力シート!K40)</f>
        <v>4人/日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IF(入力シート!K41="","",入力シート!K41)</f>
        <v>4人/日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IF(入力シート!L40="","",入力シート!L40)</f>
        <v>地域交流センター西原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IF(入力シート!L41="","",入力シート!L41)</f>
        <v>はつらつセンターケアステーション本町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IF(入力シート!M40="","",入力シート!M40)</f>
        <v>無料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IF(入力シート!M41="","",入力シート!M41)</f>
        <v>無料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s="45" customFormat="1" x14ac:dyDescent="0.7">
      <c r="A15" s="91" t="s">
        <v>40</v>
      </c>
      <c r="B15" s="92"/>
      <c r="C15" s="92"/>
      <c r="D15" s="92"/>
      <c r="E15" s="122" t="str">
        <f>IF(入力シート!N40="","",入力シート!N40)</f>
        <v>【予約】3466－0890
【問合せ】
㈱渋谷サービス公社（商工会館）
TEL　3406-7641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IF(入力シート!N41="","",入力シート!N41)</f>
        <v>【予約】5334-9980
【問合せ】
㈱渋谷サービス公社（商工会館）
TEL　3406-7641</v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s="45" customFormat="1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s="45" customFormat="1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24" t="str">
        <f>IF(入力シート!P40="","",入力シート!P40)</f>
        <v>・申込は各施設に電話または窓口
・相談は1人30分程度（重複予約不可）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79"/>
      <c r="R19" s="97" t="s">
        <v>15</v>
      </c>
      <c r="S19" s="98"/>
      <c r="T19" s="98"/>
      <c r="U19" s="98"/>
      <c r="V19" s="99" t="str">
        <f>IF(入力シート!P41="","",入力シート!P41)</f>
        <v>・申込は各施設に電話または窓口
・相談は1人30分程度（重複予約不可）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1"/>
    </row>
    <row r="20" spans="1:35" ht="18" thickBot="1" x14ac:dyDescent="0.75">
      <c r="A20" s="3">
        <v>3</v>
      </c>
      <c r="B20" s="3">
        <v>9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4</v>
      </c>
      <c r="T20" s="3">
        <v>0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IF(入力シート!B42="","",入力シート!B42)</f>
        <v>なんでもスマホ相談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IF(入力シート!B43="","",入力シート!B43)</f>
        <v>なんでもスマホ相談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IF(入力シート!A42="","",入力シート!A42)</f>
        <v>事前申込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IF(入力シート!A43="","",入力シート!A43)</f>
        <v>事前申込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IF(入力シート!C42="","",入力シート!C42)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IF(入力シート!C43="","",入力シート!C43)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s="45" customFormat="1" x14ac:dyDescent="0.7">
      <c r="A24" s="91" t="s">
        <v>5</v>
      </c>
      <c r="B24" s="92"/>
      <c r="C24" s="92"/>
      <c r="D24" s="92"/>
      <c r="E24" s="113" t="str">
        <f>IF(入力シート!D42="","",入力シート!D42)</f>
        <v>スマホの基本操作、メールの送受信、インターネット検索等を相談できます。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65"/>
      <c r="R24" s="91" t="s">
        <v>5</v>
      </c>
      <c r="S24" s="92"/>
      <c r="T24" s="92"/>
      <c r="U24" s="92"/>
      <c r="V24" s="95" t="str">
        <f>IF(入力シート!D43="","",入力シート!D43)</f>
        <v>スマホの基本操作、メールの送受信、インターネット検索等を相談できます。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65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IF(入力シート!F42="","",入力シート!F42)</f>
        <v>2021年4月16日～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IF(入力シート!F43="","",入力シート!F43)</f>
        <v>2021年4月16日～</v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s="45" customFormat="1" x14ac:dyDescent="0.7">
      <c r="A27" s="91" t="s">
        <v>9</v>
      </c>
      <c r="B27" s="92"/>
      <c r="C27" s="92"/>
      <c r="D27" s="92"/>
      <c r="E27" s="113" t="str">
        <f>IF(入力シート!H42="","",入力シート!H42)</f>
        <v>毎週（水）
13:45～16:45</v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IF(入力シート!H43="","",入力シート!H43)</f>
        <v>毎週（木）
9:00～12:00</v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s="45" customFormat="1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s="45" customFormat="1" x14ac:dyDescent="0.7">
      <c r="A29" s="91" t="s">
        <v>10</v>
      </c>
      <c r="B29" s="92"/>
      <c r="C29" s="92"/>
      <c r="D29" s="92"/>
      <c r="E29" s="167" t="str">
        <f>IF(入力シート!J42="","",入力シート!J42)</f>
        <v>区内在住でおおむね60歳以上の人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IF(入力シート!J43="","",入力シート!J43)</f>
        <v>区内在住でおおむね60歳以上の人</v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IF(入力シート!K42="","",入力シート!K42)</f>
        <v>4人/日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IF(入力シート!K43="","",入力シート!K43)</f>
        <v>4人/日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IF(入力シート!L42="","",入力シート!L42)</f>
        <v>地域交流センター笹塚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IF(入力シート!L43="","",入力シート!L43)</f>
        <v>地域交流センター大向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IF(入力シート!M42="","",入力シート!M42)</f>
        <v>無料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IF(入力シート!M43="","",入力シート!M43)</f>
        <v>無料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s="45" customFormat="1" x14ac:dyDescent="0.7">
      <c r="A34" s="91" t="s">
        <v>40</v>
      </c>
      <c r="B34" s="92"/>
      <c r="C34" s="92"/>
      <c r="D34" s="92"/>
      <c r="E34" s="113" t="str">
        <f>IF(入力シート!N42="","",入力シート!N42)</f>
        <v>【予約】3481-8611
【問合せ】
㈱渋谷サービス公社（商工会館）
TEL　3406-7641</v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IF(入力シート!N43="","",入力シート!N43)</f>
        <v>【予約】3466-2131
【問合せ】
㈱渋谷サービス公社（商工会館）
TEL　3406-7641</v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s="45" customFormat="1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s="45" customFormat="1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24" t="str">
        <f>IF(入力シート!P42="","",入力シート!P42)</f>
        <v>・申込は各施設に電話または窓口
・相談は1人30分程度（重複予約不可）</v>
      </c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79"/>
      <c r="R38" s="97" t="s">
        <v>15</v>
      </c>
      <c r="S38" s="98"/>
      <c r="T38" s="98"/>
      <c r="U38" s="98"/>
      <c r="V38" s="99" t="str">
        <f>IF(入力シート!P43="","",入力シート!P43)</f>
        <v>・申込は各施設に電話または窓口
・相談は1人30分程度（重複予約不可）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1"/>
    </row>
  </sheetData>
  <mergeCells count="96">
    <mergeCell ref="A2:D2"/>
    <mergeCell ref="E2:Q2"/>
    <mergeCell ref="V21:AI21"/>
    <mergeCell ref="V22:AI22"/>
    <mergeCell ref="R2:U2"/>
    <mergeCell ref="V2:AI2"/>
    <mergeCell ref="R3:U3"/>
    <mergeCell ref="V3:AI3"/>
    <mergeCell ref="V19:AI19"/>
    <mergeCell ref="V15:AI18"/>
    <mergeCell ref="V13:AI13"/>
    <mergeCell ref="V14:AI14"/>
    <mergeCell ref="V12:AI12"/>
    <mergeCell ref="V10:AI11"/>
    <mergeCell ref="V7:AI7"/>
    <mergeCell ref="V8:AI9"/>
    <mergeCell ref="V4:AI4"/>
    <mergeCell ref="V5:AI6"/>
    <mergeCell ref="R22:U22"/>
    <mergeCell ref="A22:D22"/>
    <mergeCell ref="A3:D3"/>
    <mergeCell ref="E3:Q3"/>
    <mergeCell ref="R10:U11"/>
    <mergeCell ref="A4:D4"/>
    <mergeCell ref="E4:Q4"/>
    <mergeCell ref="A21:D21"/>
    <mergeCell ref="R7:U7"/>
    <mergeCell ref="R8:U9"/>
    <mergeCell ref="R4:U4"/>
    <mergeCell ref="R5:U6"/>
    <mergeCell ref="R19:U19"/>
    <mergeCell ref="R15:U18"/>
    <mergeCell ref="R13:U13"/>
    <mergeCell ref="R14:U14"/>
    <mergeCell ref="R12:U12"/>
    <mergeCell ref="R21:U21"/>
    <mergeCell ref="A29:D30"/>
    <mergeCell ref="A27:D28"/>
    <mergeCell ref="A10:D11"/>
    <mergeCell ref="E10:Q11"/>
    <mergeCell ref="A26:D26"/>
    <mergeCell ref="A7:D7"/>
    <mergeCell ref="E7:Q7"/>
    <mergeCell ref="A8:D9"/>
    <mergeCell ref="E8:Q9"/>
    <mergeCell ref="E12:Q12"/>
    <mergeCell ref="A24:D25"/>
    <mergeCell ref="E24:Q25"/>
    <mergeCell ref="E21:Q21"/>
    <mergeCell ref="E22:Q22"/>
    <mergeCell ref="A23:D23"/>
    <mergeCell ref="A32:D32"/>
    <mergeCell ref="E32:Q32"/>
    <mergeCell ref="E33:Q33"/>
    <mergeCell ref="E5:Q6"/>
    <mergeCell ref="A5:D6"/>
    <mergeCell ref="A19:D19"/>
    <mergeCell ref="E19:Q19"/>
    <mergeCell ref="A15:D18"/>
    <mergeCell ref="E15:Q18"/>
    <mergeCell ref="A13:D13"/>
    <mergeCell ref="E13:Q13"/>
    <mergeCell ref="A33:D33"/>
    <mergeCell ref="A14:D14"/>
    <mergeCell ref="E14:Q14"/>
    <mergeCell ref="A31:D31"/>
    <mergeCell ref="A12:D12"/>
    <mergeCell ref="E31:Q31"/>
    <mergeCell ref="E29:Q30"/>
    <mergeCell ref="E26:Q26"/>
    <mergeCell ref="E27:Q28"/>
    <mergeCell ref="E23:Q23"/>
    <mergeCell ref="A38:D38"/>
    <mergeCell ref="E38:Q38"/>
    <mergeCell ref="A34:D37"/>
    <mergeCell ref="E34:Q37"/>
    <mergeCell ref="V38:AI38"/>
    <mergeCell ref="R34:U37"/>
    <mergeCell ref="V34:AI37"/>
    <mergeCell ref="R38:U38"/>
    <mergeCell ref="V32:AI32"/>
    <mergeCell ref="R33:U33"/>
    <mergeCell ref="V33:AI33"/>
    <mergeCell ref="V31:AI31"/>
    <mergeCell ref="R29:U30"/>
    <mergeCell ref="V29:AI30"/>
    <mergeCell ref="R31:U31"/>
    <mergeCell ref="R32:U32"/>
    <mergeCell ref="V26:AI26"/>
    <mergeCell ref="R27:U28"/>
    <mergeCell ref="V27:AI28"/>
    <mergeCell ref="V23:AI23"/>
    <mergeCell ref="R24:U25"/>
    <mergeCell ref="V24:AI25"/>
    <mergeCell ref="R23:U23"/>
    <mergeCell ref="R26:U26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DD941-4B11-49EE-9087-A1397A1B8CBA}">
  <dimension ref="A1:AI38"/>
  <sheetViews>
    <sheetView view="pageLayout" zoomScaleNormal="100" workbookViewId="0"/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4</v>
      </c>
      <c r="B1" s="3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4</v>
      </c>
      <c r="T1" s="3">
        <v>2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IF(入力シート!B44="","",入力シート!B44)</f>
        <v>なんでもスマホ相談</v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IF(入力シート!B45="","",入力シート!B45)</f>
        <v>なんでもスマホ相談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IF(入力シート!A44="","",入力シート!A44)</f>
        <v>事前申込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IF(入力シート!A45="","",入力シート!A45)</f>
        <v>事前申込</v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IF(入力シート!C44="","",入力シート!C44)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IF(入力シート!C45="","",入力シート!C45)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IF(入力シート!D44="","",入力シート!D44)</f>
        <v>スマホの基本操作、メールの送受信、インターネット検索等を相談できます。</v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IF(入力シート!D45="","",入力シート!D45)</f>
        <v>スマホの基本操作、メールの送受信、インターネット検索等を相談できます。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IF(入力シート!F44="","",入力シート!F44)</f>
        <v>2021年4月16日～</v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IF(入力シート!F45="","",入力シート!F45)</f>
        <v>2021年4月16日～</v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IF(入力シート!H44="","",入力シート!H44)</f>
        <v>毎週（木）
13:45～16:45</v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IF(入力シート!H45="","",入力シート!H45)</f>
        <v>毎週（金）
9:00～12:00</v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IF(入力シート!J44="","",入力シート!J44)</f>
        <v>区内在住でおおむね60歳以上の人</v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IF(入力シート!J45="","",入力シート!J45)</f>
        <v>区内在住でおおむね60歳以上の人</v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IF(入力シート!K44="","",入力シート!K44)</f>
        <v>4人/日</v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IF(入力シート!K45="","",入力シート!K45)</f>
        <v>4人/日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IF(入力シート!L44="","",入力シート!L44)</f>
        <v>ケアコミュニティ・原宿の丘</v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IF(入力シート!L45="","",入力シート!L45)</f>
        <v>地域交流センター代々木の杜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IF(入力シート!M44="","",入力シート!M44)</f>
        <v>無料</v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IF(入力シート!M45="","",入力シート!M45)</f>
        <v>無料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IF(入力シート!N44="","",入力シート!N44)</f>
        <v>【予約】3423-8815
【問合せ】
㈱渋谷サービス公社（商工会館）
TEL　3406-7641</v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IF(入力シート!N45="","",入力シート!N45)</f>
        <v>【予約】5371-1571
【問合せ】
㈱渋谷サービス公社（商工会館）
TEL　3406-7641</v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24" t="str">
        <f>IF(入力シート!P44="","",入力シート!P44)</f>
        <v>・申込は各施設に電話または窓口
・相談は1人30分程度（重複予約不可）</v>
      </c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79"/>
      <c r="R19" s="97" t="s">
        <v>15</v>
      </c>
      <c r="S19" s="98"/>
      <c r="T19" s="98"/>
      <c r="U19" s="98"/>
      <c r="V19" s="99" t="str">
        <f>IF(入力シート!P45="","",入力シート!P45)</f>
        <v>・申込は各施設に電話または窓口
・相談は1人30分程度（重複予約不可）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1"/>
    </row>
    <row r="20" spans="1:35" ht="18" thickBot="1" x14ac:dyDescent="0.75">
      <c r="A20" s="3">
        <v>4</v>
      </c>
      <c r="B20" s="3">
        <v>3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4</v>
      </c>
      <c r="T20" s="3">
        <v>4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IF(入力シート!B46="","",入力シート!B46)</f>
        <v>なんでもスマホ相談</v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IF(入力シート!B47="","",入力シート!B47)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IF(入力シート!A46="","",入力シート!A46)</f>
        <v>事前申込</v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IF(入力シート!A47="","",入力シート!A47)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IF(入力シート!C46="","",入力シート!C46)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IF(入力シート!C47="","",入力シート!C47)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13" t="str">
        <f>IF(入力シート!D46="","",入力シート!D46)</f>
        <v>スマホの基本操作、メールの送受信、インターネット検索等を相談できます。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65"/>
      <c r="R24" s="91" t="s">
        <v>5</v>
      </c>
      <c r="S24" s="92"/>
      <c r="T24" s="92"/>
      <c r="U24" s="92"/>
      <c r="V24" s="95" t="str">
        <f>IF(入力シート!D47="","",入力シート!D47)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65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IF(入力シート!F46="","",入力シート!F46)</f>
        <v>2021年4月16日～</v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IF(入力シート!F47="","",入力シート!F47)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IF(入力シート!H46="","",入力シート!H46)</f>
        <v>毎週（金）
13:45～16:45</v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IF(入力シート!H47="","",入力シート!H47)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IF(入力シート!J46="","",入力シート!J46)</f>
        <v>区内在住でおおむね60歳以上の人</v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IF(入力シート!J47="","",入力シート!J47)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IF(入力シート!K46="","",入力シート!K46)</f>
        <v>4人/日</v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IF(入力シート!K47="","",入力シート!K47)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IF(入力シート!L46="","",入力シート!L46)</f>
        <v>はつらつセンター参宮橋</v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IF(入力シート!L47="","",入力シート!L47)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IF(入力シート!M46="","",入力シート!M46)</f>
        <v>無料</v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IF(入力シート!M47="","",入力シート!M47)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IF(入力シート!N46="","",入力シート!N46)</f>
        <v>【予約】5352-8805
【問合せ】
㈱渋谷サービス公社（商工会館）
TEL　3406-7641</v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IF(入力シート!N47="","",入力シート!N47)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24" t="str">
        <f>IF(入力シート!P46="","",入力シート!P46)</f>
        <v>・申込は各施設に電話または窓口
・相談は1人30分程度（重複予約不可）</v>
      </c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79"/>
      <c r="R38" s="97" t="s">
        <v>15</v>
      </c>
      <c r="S38" s="98"/>
      <c r="T38" s="98"/>
      <c r="U38" s="98"/>
      <c r="V38" s="159" t="str">
        <f>IF(入力シート!P47="","",入力シート!P47)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AC7C1-132A-4CD7-BF0A-89E18ECE018F}">
  <dimension ref="A1:AI38"/>
  <sheetViews>
    <sheetView view="pageLayout" topLeftCell="A8" zoomScaleNormal="100" workbookViewId="0">
      <selection sqref="A1:AI38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4</v>
      </c>
      <c r="B1" s="3">
        <v>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4</v>
      </c>
      <c r="T1" s="3">
        <v>6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IF(入力シート!B48="","",入力シート!B48)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IF(入力シート!B49="","",入力シート!B49)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IF(入力シート!A48="","",入力シート!A48)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IF(入力シート!A49="","",入力シート!A49)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IF(入力シート!C48="","",入力シート!C48)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IF(入力シート!C49="","",入力シート!C49)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IF(入力シート!D48="","",入力シート!D48)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IF(入力シート!D49="","",入力シート!D49)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IF(入力シート!F48="","",入力シート!F48)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IF(入力シート!F49="","",入力シート!F49)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IF(入力シート!H48="","",入力シート!H48)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IF(入力シート!H49="","",入力シート!H49)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IF(入力シート!J48="","",入力シート!J48)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IF(入力シート!J49="","",入力シート!J49)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IF(入力シート!K48="","",入力シート!K48)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IF(入力シート!K49="","",入力シート!K49)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IF(入力シート!L48="","",入力シート!L48)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IF(入力シート!L49="","",入力シート!L49)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IF(入力シート!M48="","",入力シート!M48)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IF(入力シート!M49="","",入力シート!M49)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IF(入力シート!N48="","",入力シート!N48)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IF(入力シート!N49="","",入力シート!N49)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IF(入力シート!P48="","",入力シート!P48)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IF(入力シート!P49="","",入力シート!P49)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4</v>
      </c>
      <c r="B20" s="3">
        <v>7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4</v>
      </c>
      <c r="T20" s="3">
        <v>8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IF(入力シート!B50="","",入力シート!B50)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IF(入力シート!B51="","",入力シート!B51)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IF(入力シート!A50="","",入力シート!A50)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IF(入力シート!A51="","",入力シート!A51)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IF(入力シート!C50="","",入力シート!C50)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IF(入力シート!C51="","",入力シート!C51)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13" t="str">
        <f>IF(入力シート!D50="","",入力シート!D50)</f>
        <v/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65"/>
      <c r="R24" s="91" t="s">
        <v>5</v>
      </c>
      <c r="S24" s="92"/>
      <c r="T24" s="92"/>
      <c r="U24" s="92"/>
      <c r="V24" s="95" t="str">
        <f>IF(入力シート!D51="","",入力シート!D51)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65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IF(入力シート!F50="","",入力シート!F50)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IF(入力シート!F51="","",入力シート!F51)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IF(入力シート!H50="","",入力シート!H50)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IF(入力シート!H51="","",入力シート!H51)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IF(入力シート!J50="","",入力シート!J50)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IF(入力シート!J51="","",入力シート!J51)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IF(入力シート!K50="","",入力シート!K50)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IF(入力シート!K51="","",入力シート!K51)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IF(入力シート!L50="","",入力シート!L50)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IF(入力シート!L51="","",入力シート!L51)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IF(入力シート!M50="","",入力シート!M50)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IF(入力シート!M51="","",入力シート!M51)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IF(入力シート!N50="","",入力シート!N50)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IF(入力シート!N51="","",入力シート!N51)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IF(入力シート!P50="","",入力シート!P50)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IF(入力シート!P51="","",入力シート!P51)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A66C9-23C4-497E-83AD-C59FA7228E18}">
  <dimension ref="A1:AI38"/>
  <sheetViews>
    <sheetView view="pageLayout" zoomScaleNormal="100" workbookViewId="0">
      <selection activeCell="V38" sqref="A1:AI38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4</v>
      </c>
      <c r="B1" s="3">
        <v>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5</v>
      </c>
      <c r="T1" s="3">
        <v>0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IF(入力シート!B52="","",入力シート!B52)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IF(入力シート!B53="","",入力シート!B53)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IF(入力シート!A52="","",入力シート!A52)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IF(入力シート!A53="","",入力シート!A53)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IF(入力シート!C52="","",入力シート!C52)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IF(入力シート!C53="","",入力シート!C53)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IF(入力シート!D52="","",入力シート!D52)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IF(入力シート!D53="","",入力シート!D53)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IF(入力シート!F52="","",入力シート!F52)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IF(入力シート!F53="","",入力シート!F53)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IF(入力シート!H52="","",入力シート!H52)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IF(入力シート!H53="","",入力シート!H53)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IF(入力シート!J52="","",入力シート!J52)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IF(入力シート!J53="","",入力シート!J53)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IF(入力シート!K52="","",入力シート!K52)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IF(入力シート!K53="","",入力シート!K53)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IF(入力シート!L52="","",入力シート!L52)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IF(入力シート!L53="","",入力シート!L53)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IF(入力シート!M52="","",入力シート!M52)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IF(入力シート!M53="","",入力シート!M53)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IF(入力シート!N52="","",入力シート!N52)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IF(入力シート!N53="","",入力シート!N53)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IF(入力シート!P52="","",入力シート!P52)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IF(入力シート!P53="","",入力シート!P53)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5</v>
      </c>
      <c r="B20" s="3">
        <v>1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5</v>
      </c>
      <c r="T20" s="3">
        <v>2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IF(入力シート!B54="","",入力シート!B54)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IF(入力シート!B55="","",入力シート!B55)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IF(入力シート!A54="","",入力シート!A54)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IF(入力シート!A55="","",入力シート!A55)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IF(入力シート!C54="","",入力シート!C54)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IF(入力シート!C55="","",入力シート!C55)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13" t="str">
        <f>IF(入力シート!D54="","",入力シート!D54)</f>
        <v/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65"/>
      <c r="R24" s="91" t="s">
        <v>5</v>
      </c>
      <c r="S24" s="92"/>
      <c r="T24" s="92"/>
      <c r="U24" s="92"/>
      <c r="V24" s="95" t="str">
        <f>IF(入力シート!D55="","",入力シート!D55)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65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IF(入力シート!F54="","",入力シート!F54)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IF(入力シート!F55="","",入力シート!F55)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IF(入力シート!H54="","",入力シート!H54)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IF(入力シート!H55="","",入力シート!H55)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IF(入力シート!J54="","",入力シート!J54)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IF(入力シート!J55="","",入力シート!J55)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IF(入力シート!K54="","",入力シート!K54)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IF(入力シート!K55="","",入力シート!K55)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IF(入力シート!L54="","",入力シート!L54)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IF(入力シート!L55="","",入力シート!L55)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IF(入力シート!M54="","",入力シート!M54)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IF(入力シート!M55="","",入力シート!M55)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IF(入力シート!N54="","",入力シート!N54)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IF(入力シート!N55="","",入力シート!N55)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IF(入力シート!P54="","",入力シート!P54)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IF(入力シート!P55="","",入力シート!P55)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97A78-0DF4-4DA5-A1B6-F5BE19A3210E}">
  <dimension ref="A1:AI38"/>
  <sheetViews>
    <sheetView view="pageLayout" zoomScaleNormal="100" workbookViewId="0">
      <selection activeCell="V38" sqref="A1:AI38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5</v>
      </c>
      <c r="B1" s="3">
        <v>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5</v>
      </c>
      <c r="T1" s="3">
        <v>4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IF(入力シート!B56="","",入力シート!B56)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IF(入力シート!B57="","",入力シート!B57)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IF(入力シート!A56="","",入力シート!A56)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IF(入力シート!A57="","",入力シート!A57)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IF(入力シート!C56="","",入力シート!C56)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IF(入力シート!C57="","",入力シート!C57)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IF(入力シート!D56="","",入力シート!D56)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IF(入力シート!D57="","",入力シート!D57)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IF(入力シート!F56="","",入力シート!F56)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IF(入力シート!F57="","",入力シート!F57)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IF(入力シート!H56="","",入力シート!H56)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IF(入力シート!H57="","",入力シート!H57)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IF(入力シート!J56="","",入力シート!J56)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IF(入力シート!J57="","",入力シート!J57)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IF(入力シート!K56="","",入力シート!K56)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IF(入力シート!K57="","",入力シート!K57)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IF(入力シート!L56="","",入力シート!L56)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IF(入力シート!L57="","",入力シート!L57)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IF(入力シート!M56="","",入力シート!M56)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IF(入力シート!M57="","",入力シート!M57)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IF(入力シート!N56="","",入力シート!N56)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IF(入力シート!N57="","",入力シート!N57)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IF(入力シート!P56="","",入力シート!P56)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IF(入力シート!P57="","",入力シート!P57)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5</v>
      </c>
      <c r="B20" s="3">
        <v>5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5</v>
      </c>
      <c r="T20" s="3">
        <v>6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IF(入力シート!B58="","",入力シート!B58)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IF(入力シート!B59="","",入力シート!B59)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IF(入力シート!A58="","",入力シート!A58)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IF(入力シート!A59="","",入力シート!A59)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IF(入力シート!C58="","",入力シート!C58)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IF(入力シート!C59="","",入力シート!C59)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IF(入力シート!C58="","",入力シート!C58)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IF(入力シート!D59="","",入力シート!D59)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IF(入力シート!F58="","",入力シート!F58)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IF(入力シート!F59="","",入力シート!F59)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IF(入力シート!H58="","",入力シート!H58)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IF(入力シート!H59="","",入力シート!H59)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IF(入力シート!J58="","",入力シート!J58)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IF(入力シート!J59="","",入力シート!J59)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IF(入力シート!K58="","",入力シート!K58)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IF(入力シート!K59="","",入力シート!K59)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IF(入力シート!L58="","",入力シート!L58)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IF(入力シート!L59="","",入力シート!L59)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IF(入力シート!M58="","",入力シート!M58)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IF(入力シート!M59="","",入力シート!M59)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IF(入力シート!N58="","",入力シート!N58)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IF(入力シート!N59="","",入力シート!N59)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IF(入力シート!P58="","",入力シート!P58)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IF(入力シート!P59="","",入力シート!P59)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80930-8526-4022-B0FA-8EE7019FC526}">
  <dimension ref="A1:AI38"/>
  <sheetViews>
    <sheetView view="pageLayout" topLeftCell="A19" zoomScaleNormal="100" workbookViewId="0">
      <selection activeCell="V22" sqref="V22:AI22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5</v>
      </c>
      <c r="B1" s="3">
        <v>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5</v>
      </c>
      <c r="T1" s="3">
        <v>8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IF(入力シート!B60="","",入力シート!B60)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IF(入力シート!B61="","",入力シート!B61)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IF(入力シート!A60="","",入力シート!A56)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IF(入力シート!A61="","",入力シート!A61)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IF(入力シート!C56="","",入力シート!C60)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IF(入力シート!C61="","",入力シート!C61)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IF(入力シート!D60="","",入力シート!D60)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IF(入力シート!D61="","",入力シート!D61)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IF(入力シート!F60="","",入力シート!F60)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IF(入力シート!F61="","",入力シート!F61)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IF(入力シート!H60="","",入力シート!H60)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IF(入力シート!H61="","",入力シート!H61)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IF(入力シート!J60="","",入力シート!J60)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IF(入力シート!J61="","",入力シート!J61)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IF(入力シート!K60="","",入力シート!K60)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IF(入力シート!K61="","",入力シート!K61)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IF(入力シート!L60="","",入力シート!L60)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IF(入力シート!L61="","",入力シート!L61)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IF(入力シート!M60="","",入力シート!M60)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IF(入力シート!M61="","",入力シート!M61)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IF(入力シート!N60="","",入力シート!N60)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IF(入力シート!N61="","",入力シート!N61)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IF(入力シート!P60="","",入力シート!P60)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IF(入力シート!P61="","",入力シート!P61)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5</v>
      </c>
      <c r="B20" s="3">
        <v>9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6</v>
      </c>
      <c r="T20" s="3">
        <v>0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IF(入力シート!B62="","",入力シート!B62)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IF(入力シート!B63="","",入力シート!B63)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IF(入力シート!A62="","",入力シート!A62)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IF(入力シート!A63="","",入力シート!A63)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IF(入力シート!C62="","",入力シート!C62)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IF(入力シート!C63="","",入力シート!C63)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IF(入力シート!C62="","",入力シート!C62)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IF(入力シート!D63="","",入力シート!D63)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IF(入力シート!F62="","",入力シート!F62)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IF(入力シート!F63="","",入力シート!F63)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IF(入力シート!H62="","",入力シート!H62)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IF(入力シート!H63="","",入力シート!H63)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IF(入力シート!J62="","",入力シート!J62)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IF(入力シート!J63="","",入力シート!J63)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IF(入力シート!K62="","",入力シート!K62)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IF(入力シート!K63="","",入力シート!K63)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IF(入力シート!L62="","",入力シート!L62)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IF(入力シート!L63="","",入力シート!L63)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IF(入力シート!M62="","",入力シート!M62)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IF(入力シート!M63="","",入力シート!M63)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IF(入力シート!N62="","",入力シート!N62)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IF(入力シート!N63="","",入力シート!N63)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IF(入力シート!P62="","",入力シート!P62)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IF(入力シート!P63="","",入力シート!P63)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B5C65-FEC9-44DE-96DB-80C714A7D11C}">
  <sheetPr>
    <tabColor theme="9" tint="0.59999389629810485"/>
    <pageSetUpPr fitToPage="1"/>
  </sheetPr>
  <dimension ref="A1:I15"/>
  <sheetViews>
    <sheetView showGridLines="0" topLeftCell="A3" workbookViewId="0">
      <selection activeCell="H4" sqref="H4"/>
    </sheetView>
  </sheetViews>
  <sheetFormatPr defaultColWidth="10" defaultRowHeight="15" x14ac:dyDescent="0.7"/>
  <cols>
    <col min="1" max="1" width="2" style="49" customWidth="1"/>
    <col min="2" max="8" width="18.875" style="49" customWidth="1"/>
    <col min="9" max="9" width="2" style="49" customWidth="1"/>
    <col min="10" max="10" width="9.875" style="49" customWidth="1"/>
    <col min="11" max="16384" width="10" style="49"/>
  </cols>
  <sheetData>
    <row r="1" spans="1:9" ht="9" customHeight="1" x14ac:dyDescent="0.7">
      <c r="A1" s="48"/>
      <c r="B1" s="48"/>
      <c r="C1" s="48"/>
      <c r="D1" s="48"/>
      <c r="E1" s="48"/>
      <c r="F1" s="48"/>
      <c r="G1" s="48"/>
      <c r="H1" s="48"/>
      <c r="I1" s="48" t="s">
        <v>44</v>
      </c>
    </row>
    <row r="2" spans="1:9" ht="96" customHeight="1" x14ac:dyDescent="0.7">
      <c r="A2" s="48"/>
      <c r="B2" s="80" t="s">
        <v>46</v>
      </c>
      <c r="C2" s="80"/>
      <c r="D2" s="80"/>
      <c r="E2" s="50"/>
      <c r="F2" s="50"/>
      <c r="G2" s="50"/>
      <c r="H2" s="51"/>
      <c r="I2" s="48"/>
    </row>
    <row r="3" spans="1:9" s="56" customFormat="1" ht="24" customHeight="1" x14ac:dyDescent="0.7">
      <c r="A3" s="52"/>
      <c r="B3" s="53" t="s">
        <v>47</v>
      </c>
      <c r="C3" s="54" t="str">
        <f t="shared" ref="C3:H3" si="0">TEXT(C4,"aaaa")</f>
        <v>月曜日</v>
      </c>
      <c r="D3" s="54" t="str">
        <f t="shared" si="0"/>
        <v>火曜日</v>
      </c>
      <c r="E3" s="54" t="str">
        <f t="shared" si="0"/>
        <v>水曜日</v>
      </c>
      <c r="F3" s="54" t="str">
        <f t="shared" si="0"/>
        <v>木曜日</v>
      </c>
      <c r="G3" s="54" t="str">
        <f t="shared" si="0"/>
        <v>金曜日</v>
      </c>
      <c r="H3" s="55" t="str">
        <f t="shared" si="0"/>
        <v>土曜日</v>
      </c>
      <c r="I3" s="52"/>
    </row>
    <row r="4" spans="1:9" s="59" customFormat="1" ht="24" customHeight="1" x14ac:dyDescent="0.5">
      <c r="A4" s="57"/>
      <c r="B4" s="58">
        <v>44311</v>
      </c>
      <c r="C4" s="58">
        <v>44312</v>
      </c>
      <c r="D4" s="58">
        <v>44313</v>
      </c>
      <c r="E4" s="58">
        <v>44314</v>
      </c>
      <c r="F4" s="58">
        <v>44315</v>
      </c>
      <c r="G4" s="58">
        <v>44316</v>
      </c>
      <c r="H4" s="58">
        <v>44317</v>
      </c>
      <c r="I4" s="57"/>
    </row>
    <row r="5" spans="1:9" s="62" customFormat="1" ht="56.1" customHeight="1" x14ac:dyDescent="0.7">
      <c r="A5" s="60"/>
      <c r="B5" s="61"/>
      <c r="C5" s="61"/>
      <c r="D5" s="61"/>
      <c r="E5" s="61"/>
      <c r="F5" s="61"/>
      <c r="G5" s="61"/>
      <c r="H5" s="61"/>
      <c r="I5" s="60"/>
    </row>
    <row r="6" spans="1:9" s="59" customFormat="1" ht="24" customHeight="1" x14ac:dyDescent="0.7">
      <c r="A6" s="57"/>
      <c r="B6" s="63">
        <v>44318</v>
      </c>
      <c r="C6" s="63">
        <v>44319</v>
      </c>
      <c r="D6" s="63">
        <v>44320</v>
      </c>
      <c r="E6" s="63">
        <v>44321</v>
      </c>
      <c r="F6" s="63">
        <v>44322</v>
      </c>
      <c r="G6" s="63">
        <v>44323</v>
      </c>
      <c r="H6" s="63">
        <v>44324</v>
      </c>
      <c r="I6" s="57"/>
    </row>
    <row r="7" spans="1:9" s="62" customFormat="1" ht="56.1" customHeight="1" x14ac:dyDescent="0.7">
      <c r="A7" s="60"/>
      <c r="B7" s="64"/>
      <c r="C7" s="64"/>
      <c r="D7" s="64"/>
      <c r="E7" s="64"/>
      <c r="F7" s="64"/>
      <c r="G7" s="64"/>
      <c r="H7" s="64"/>
      <c r="I7" s="60"/>
    </row>
    <row r="8" spans="1:9" s="59" customFormat="1" ht="24" customHeight="1" x14ac:dyDescent="0.7">
      <c r="A8" s="57"/>
      <c r="B8" s="65">
        <v>44325</v>
      </c>
      <c r="C8" s="65">
        <v>44326</v>
      </c>
      <c r="D8" s="65">
        <v>44327</v>
      </c>
      <c r="E8" s="65">
        <v>44328</v>
      </c>
      <c r="F8" s="65">
        <v>44329</v>
      </c>
      <c r="G8" s="65">
        <v>44330</v>
      </c>
      <c r="H8" s="65">
        <v>44331</v>
      </c>
      <c r="I8" s="57"/>
    </row>
    <row r="9" spans="1:9" s="62" customFormat="1" ht="56.1" customHeight="1" x14ac:dyDescent="0.7">
      <c r="A9" s="60"/>
      <c r="B9" s="61"/>
      <c r="C9" s="61"/>
      <c r="D9" s="61"/>
      <c r="E9" s="61"/>
      <c r="F9" s="61"/>
      <c r="G9" s="61"/>
      <c r="H9" s="61"/>
      <c r="I9" s="60"/>
    </row>
    <row r="10" spans="1:9" s="59" customFormat="1" ht="24" customHeight="1" x14ac:dyDescent="0.7">
      <c r="A10" s="57"/>
      <c r="B10" s="63">
        <v>44332</v>
      </c>
      <c r="C10" s="63">
        <v>44333</v>
      </c>
      <c r="D10" s="63">
        <v>44334</v>
      </c>
      <c r="E10" s="63">
        <v>44335</v>
      </c>
      <c r="F10" s="63">
        <v>44336</v>
      </c>
      <c r="G10" s="63">
        <v>44337</v>
      </c>
      <c r="H10" s="63">
        <v>44338</v>
      </c>
      <c r="I10" s="57"/>
    </row>
    <row r="11" spans="1:9" s="62" customFormat="1" ht="56.1" customHeight="1" x14ac:dyDescent="0.7">
      <c r="A11" s="60"/>
      <c r="B11" s="64"/>
      <c r="C11" s="64"/>
      <c r="D11" s="64"/>
      <c r="E11" s="64"/>
      <c r="F11" s="64"/>
      <c r="G11" s="64"/>
      <c r="H11" s="64"/>
      <c r="I11" s="60"/>
    </row>
    <row r="12" spans="1:9" s="59" customFormat="1" ht="24" customHeight="1" x14ac:dyDescent="0.7">
      <c r="A12" s="57"/>
      <c r="B12" s="65">
        <v>44339</v>
      </c>
      <c r="C12" s="65">
        <v>44340</v>
      </c>
      <c r="D12" s="65">
        <v>44341</v>
      </c>
      <c r="E12" s="65">
        <v>44342</v>
      </c>
      <c r="F12" s="65">
        <v>44343</v>
      </c>
      <c r="G12" s="65">
        <v>44344</v>
      </c>
      <c r="H12" s="65">
        <v>44345</v>
      </c>
      <c r="I12" s="57"/>
    </row>
    <row r="13" spans="1:9" s="62" customFormat="1" ht="56.1" customHeight="1" x14ac:dyDescent="0.7">
      <c r="A13" s="60"/>
      <c r="B13" s="61"/>
      <c r="C13" s="61"/>
      <c r="D13" s="61"/>
      <c r="E13" s="61"/>
      <c r="F13" s="61"/>
      <c r="G13" s="61"/>
      <c r="H13" s="61"/>
      <c r="I13" s="60"/>
    </row>
    <row r="14" spans="1:9" s="59" customFormat="1" ht="24" customHeight="1" x14ac:dyDescent="0.7">
      <c r="A14" s="57"/>
      <c r="B14" s="63">
        <v>44346</v>
      </c>
      <c r="C14" s="63">
        <v>44347</v>
      </c>
      <c r="D14" s="81" t="s">
        <v>45</v>
      </c>
      <c r="E14" s="81"/>
      <c r="F14" s="81"/>
      <c r="G14" s="81"/>
      <c r="H14" s="82"/>
      <c r="I14" s="57"/>
    </row>
    <row r="15" spans="1:9" s="62" customFormat="1" ht="56.1" customHeight="1" x14ac:dyDescent="0.7">
      <c r="A15" s="60"/>
      <c r="B15" s="64"/>
      <c r="C15" s="64"/>
      <c r="D15" s="83"/>
      <c r="E15" s="83"/>
      <c r="F15" s="83"/>
      <c r="G15" s="83"/>
      <c r="H15" s="84"/>
      <c r="I15" s="60"/>
    </row>
  </sheetData>
  <mergeCells count="3">
    <mergeCell ref="B2:D2"/>
    <mergeCell ref="D14:H14"/>
    <mergeCell ref="D15:H15"/>
  </mergeCells>
  <phoneticPr fontId="3"/>
  <conditionalFormatting sqref="B12:H12 B14:C14">
    <cfRule type="expression" dxfId="22" priority="2">
      <formula>AND(DAY(B12)&gt;=1,DAY(B12)&lt;=15)</formula>
    </cfRule>
  </conditionalFormatting>
  <conditionalFormatting sqref="B4:G4">
    <cfRule type="expression" dxfId="21" priority="1">
      <formula>DAY(B4)&gt;8</formula>
    </cfRule>
  </conditionalFormatting>
  <dataValidations count="8"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F8CB835E-456B-407E-B874-4FB6A76AB18A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17501087-ECE9-41DC-8A12-7E3BB98D1C47}"/>
    <dataValidation allowBlank="1" showInputMessage="1" prompt="下のセルに毎月のメモを入力します" sqref="D14:H14" xr:uid="{AA1FFB92-E08A-4141-A315-8589989E7B13}"/>
    <dataValidation allowBlank="1" showInputMessage="1" prompt="このセルに毎月のメモを入力します" sqref="D15:H15" xr:uid="{01CE28A4-8280-4163-84CB-C78AD70E3B9D}"/>
    <dataValidation allowBlank="1" showInputMessage="1" showErrorMessage="1" prompt="この行と行 7、9、11、13、15 は、一つ上のセルのカレンダー日に関連する毎日のメモを入力するためのセルです。" sqref="B5" xr:uid="{98D4473E-77FF-4C89-95BF-AB1DD03F95DB}"/>
    <dataValidation allowBlank="1" showInputMessage="1" showErrorMessage="1" prompt="5 月の月間カレンダー" sqref="A1" xr:uid="{3FE74F8E-B7AD-4AAF-8667-3EED41492F85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1416117E-819F-4052-A046-A0F29D478CE5}"/>
    <dataValidation allowBlank="1" showInputMessage="1" showErrorMessage="1" prompt="曜日は自動的に決定されます" sqref="C3:H3" xr:uid="{2A8CBADD-B4E9-4A53-884E-54041EC3AAD9}"/>
  </dataValidations>
  <printOptions horizontalCentered="1"/>
  <pageMargins left="0.25" right="0.25" top="0.5" bottom="0.5" header="0.3" footer="0.3"/>
  <pageSetup paperSize="9" scale="81" orientation="landscape" r:id="rId1"/>
  <headerFooter differentFirst="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A53-1577-489D-914C-07B4CAD3DB23}">
  <dimension ref="A1:AI38"/>
  <sheetViews>
    <sheetView view="pageLayout" zoomScaleNormal="100" workbookViewId="0">
      <selection activeCell="V39" sqref="V39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6</v>
      </c>
      <c r="B1" s="3">
        <v>1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6</v>
      </c>
      <c r="T1" s="3">
        <v>2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IF(入力シート!B64="","",入力シート!B64)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IF(入力シート!B65="","",入力シート!B65)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IF(入力シート!A64="","",入力シート!A64)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IF(入力シート!A65="","",入力シート!A65)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IF(入力シート!C64="","",入力シート!C64)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IF(入力シート!C65="","",入力シート!C65)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IF(入力シート!D64="","",入力シート!D64)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IF(入力シート!D65="","",入力シート!D65)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IF(入力シート!F64="","",入力シート!F64)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IF(入力シート!F65="","",入力シート!F65)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IF(入力シート!H64="","",入力シート!H64)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IF(入力シート!H65="","",入力シート!H65)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IF(入力シート!J64="","",入力シート!J64)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IF(入力シート!J65="","",入力シート!J65)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IF(入力シート!K64="","",入力シート!K64)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IF(入力シート!K65="","",入力シート!K65)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IF(入力シート!L64="","",入力シート!L64)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IF(入力シート!L65="","",入力シート!L65)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IF(入力シート!M64="","",入力シート!M64)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IF(入力シート!M65="","",入力シート!M65)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IF(入力シート!N64="","",入力シート!N64)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IF(入力シート!N65="","",入力シート!N65)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IF(入力シート!P64="","",入力シート!P64)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IF(入力シート!P66="","",入力シート!P66)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6</v>
      </c>
      <c r="B20" s="3">
        <v>3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6</v>
      </c>
      <c r="T20" s="3">
        <v>4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IF(入力シート!B66="","",入力シート!B66)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IF(入力シート!B67="","",入力シート!B67)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IF(入力シート!A66="","",入力シート!A66)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IF(入力シート!A67="","",入力シート!A67)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IF(入力シート!C66="","",入力シート!C66)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IF(入力シート!C67="","",入力シート!C67)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IF(入力シート!C66="","",入力シート!C66)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IF(入力シート!D67="","",入力シート!D67)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IF(入力シート!F66="","",入力シート!F66)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IF(入力シート!F67="","",入力シート!F67)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IF(入力シート!H66="","",入力シート!H66)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IF(入力シート!H67="","",入力シート!H67)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IF(入力シート!J66="","",入力シート!J66)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IF(入力シート!J67="","",入力シート!J67)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IF(入力シート!K66="","",入力シート!K66)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IF(入力シート!K67="","",入力シート!K67)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IF(入力シート!L66="","",入力シート!L66)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IF(入力シート!L67="","",入力シート!L67)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IF(入力シート!M66="","",入力シート!M66)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IF(入力シート!M67="","",入力シート!M67)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IF(入力シート!N66="","",入力シート!N66)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IF(入力シート!N67="","",入力シート!N67)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IF(入力シート!P66="","",入力シート!P66)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IF(入力シート!P67="","",入力シート!P67)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AAD3B-5519-4F26-A6BB-4C74EC5FB575}">
  <dimension ref="A1:AI38"/>
  <sheetViews>
    <sheetView view="pageLayout" zoomScaleNormal="100" workbookViewId="0">
      <selection activeCell="V29" sqref="V29:AI30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6</v>
      </c>
      <c r="B1" s="3">
        <v>5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6</v>
      </c>
      <c r="T1" s="3">
        <v>6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IF(入力シート!B68="","",入力シート!B68)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IF(入力シート!B69="","",入力シート!B69)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IF(入力シート!A68="","",入力シート!A68)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IF(入力シート!A69="","",入力シート!A69)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IF(入力シート!C68="","",入力シート!C68)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IF(入力シート!C69="","",入力シート!C69)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IF(入力シート!D68="","",入力シート!D68)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IF(入力シート!D69="","",入力シート!D69)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IF(入力シート!F68="","",入力シート!F68)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IF(入力シート!F69="","",入力シート!F69)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IF(入力シート!H68="","",入力シート!H68)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IF(入力シート!H69="","",入力シート!H69)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IF(入力シート!J68="","",入力シート!J68)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IF(入力シート!J69="","",入力シート!J69)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IF(入力シート!K68="","",入力シート!K68)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IF(入力シート!K69="","",入力シート!K69)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IF(入力シート!L68="","",入力シート!L68)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IF(入力シート!L69="","",入力シート!L69)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IF(入力シート!M68="","",入力シート!M68)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IF(入力シート!M69="","",入力シート!M69)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IF(入力シート!N68="","",入力シート!N68)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IF(入力シート!N69="","",入力シート!N69)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IF(入力シート!P68="","",入力シート!P68)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IF(入力シート!P69="","",入力シート!P69)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6</v>
      </c>
      <c r="B20" s="3">
        <v>7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6</v>
      </c>
      <c r="T20" s="3">
        <v>8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IF(入力シート!B70="","",入力シート!B70)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IF(入力シート!B71="","",入力シート!B71)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IF(入力シート!A70="","",入力シート!A70)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IF(入力シート!A71="","",入力シート!A71)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IF(入力シート!C70="","",入力シート!C70)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IF(入力シート!C71="","",入力シート!C71)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IF(入力シート!C70="","",入力シート!C70)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IF(入力シート!D71="","",入力シート!D71)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IF(入力シート!F70="","",入力シート!F70)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IF(入力シート!F71="","",入力シート!F71)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IF(入力シート!H70="","",入力シート!H70)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IF(入力シート!H71="","",入力シート!H71)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IF(入力シート!J70="","",入力シート!J70)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IF(入力シート!J71="","",入力シート!J71)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IF(入力シート!K70="","",入力シート!K70)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IF(入力シート!K71="","",入力シート!K71)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IF(入力シート!L70="","",入力シート!L70)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IF(入力シート!L71="","",入力シート!L71)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IF(入力シート!M70="","",入力シート!M70)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IF(入力シート!M71="","",入力シート!M71)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IF(入力シート!N70="","",入力シート!N70)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IF(入力シート!N71="","",入力シート!N71)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IF(入力シート!P70="","",入力シート!P70)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IF(入力シート!P71="","",入力シート!P71)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C575-884F-46B3-99F2-387622AEBCA6}">
  <dimension ref="A1:AI38"/>
  <sheetViews>
    <sheetView view="pageLayout" topLeftCell="A12" zoomScaleNormal="100" workbookViewId="0">
      <selection activeCell="V23" sqref="V23:AI23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6</v>
      </c>
      <c r="B1" s="3">
        <v>9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7</v>
      </c>
      <c r="T1" s="3">
        <v>0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IF(入力シート!B72="","",入力シート!B72)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IF(入力シート!B73="","",入力シート!B73)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IF(入力シート!A72="","",入力シート!A72)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IF(入力シート!A73="","",入力シート!A73)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IF(入力シート!C72="","",入力シート!C72)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IF(入力シート!C73="","",入力シート!C73)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IF(入力シート!D72="","",入力シート!D72)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IF(入力シート!D73="","",入力シート!D73)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IF(入力シート!F72="","",入力シート!F72)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IF(入力シート!F73="","",入力シート!F73)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IF(入力シート!H72="","",入力シート!H72)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IF(入力シート!H73="","",入力シート!H73)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IF(入力シート!J72="","",入力シート!J72)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IF(入力シート!J73="","",入力シート!J73)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IF(入力シート!K72="","",入力シート!K72)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IF(入力シート!K73="","",入力シート!K73)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IF(入力シート!L72="","",入力シート!L72)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IF(入力シート!L73="","",入力シート!L73)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IF(入力シート!M72="","",入力シート!M72)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IF(入力シート!M73="","",入力シート!M73)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IF(入力シート!N72="","",入力シート!N72)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IF(入力シート!N73="","",入力シート!N73)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IF(入力シート!P72="","",入力シート!P72)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IF(入力シート!P73="","",入力シート!P73)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7</v>
      </c>
      <c r="B20" s="3">
        <v>1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7</v>
      </c>
      <c r="T20" s="3">
        <v>2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IF(入力シート!B74="","",入力シート!B74)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IF(入力シート!B75="","",入力シート!B75)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IF(入力シート!A74="","",入力シート!A74)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IF(入力シート!A75="","",入力シート!A75)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IF(入力シート!C74="","",入力シート!C74)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IF(入力シート!C75="","",入力シート!C75)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IF(入力シート!C75="","",入力シート!C75)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IF(入力シート!D75="","",入力シート!D75)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IF(入力シート!F74="","",入力シート!F74)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IF(入力シート!F75="","",入力シート!F75)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IF(入力シート!H74="","",入力シート!H74)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IF(入力シート!H75="","",入力シート!H75)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IF(入力シート!J74="","",入力シート!J74)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IF(入力シート!J75="","",入力シート!J75)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IF(入力シート!K74="","",入力シート!K74)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IF(入力シート!K75="","",入力シート!K75)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IF(入力シート!L74="","",入力シート!L74)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IF(入力シート!L75="","",入力シート!L75)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IF(入力シート!M74="","",入力シート!M74)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IF(入力シート!M75="","",入力シート!M75)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IF(入力シート!N74="","",入力シート!N74)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IF(入力シート!N75="","",入力シート!N75)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IF(入力シート!P74="","",入力シート!P74)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IF(入力シート!P75="","",入力シート!P75)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3D62F-EC55-4B08-8D4D-6CBB83401371}">
  <dimension ref="A1:AI38"/>
  <sheetViews>
    <sheetView view="pageLayout" zoomScaleNormal="100" workbookViewId="0">
      <selection activeCell="V23" sqref="V23:AI23"/>
    </sheetView>
  </sheetViews>
  <sheetFormatPr defaultColWidth="8.9375" defaultRowHeight="17.649999999999999" x14ac:dyDescent="0.7"/>
  <cols>
    <col min="1" max="245" width="2.25" style="45" customWidth="1"/>
    <col min="246" max="16384" width="8.9375" style="45"/>
  </cols>
  <sheetData>
    <row r="1" spans="1:35" ht="18" thickBot="1" x14ac:dyDescent="0.75">
      <c r="A1" s="3">
        <v>7</v>
      </c>
      <c r="B1" s="3">
        <v>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7</v>
      </c>
      <c r="T1" s="3">
        <v>4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19" t="str">
        <f>IF(入力シート!B76="","",入力シート!B76)</f>
        <v/>
      </c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70"/>
      <c r="R2" s="117" t="s">
        <v>3</v>
      </c>
      <c r="S2" s="118"/>
      <c r="T2" s="118"/>
      <c r="U2" s="118"/>
      <c r="V2" s="109" t="str">
        <f>IF(入力シート!B77="","",入力シート!B77)</f>
        <v/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10"/>
    </row>
    <row r="3" spans="1:35" x14ac:dyDescent="0.7">
      <c r="A3" s="91" t="s">
        <v>2</v>
      </c>
      <c r="B3" s="92"/>
      <c r="C3" s="92"/>
      <c r="D3" s="92"/>
      <c r="E3" s="171" t="str">
        <f>IF(入力シート!A76="","",入力シート!A76)</f>
        <v/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2"/>
      <c r="R3" s="91" t="s">
        <v>39</v>
      </c>
      <c r="S3" s="92"/>
      <c r="T3" s="92"/>
      <c r="U3" s="92"/>
      <c r="V3" s="137" t="str">
        <f>IF(入力シート!A77="","",入力シート!A77)</f>
        <v/>
      </c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8"/>
    </row>
    <row r="4" spans="1:35" x14ac:dyDescent="0.7">
      <c r="A4" s="91" t="s">
        <v>4</v>
      </c>
      <c r="B4" s="92"/>
      <c r="C4" s="92"/>
      <c r="D4" s="92"/>
      <c r="E4" s="122" t="str">
        <f>IF(入力シート!C76="","",入力シート!C76)</f>
        <v/>
      </c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69"/>
      <c r="R4" s="91" t="s">
        <v>4</v>
      </c>
      <c r="S4" s="92"/>
      <c r="T4" s="92"/>
      <c r="U4" s="92"/>
      <c r="V4" s="93" t="str">
        <f>IF(入力シート!C77="","",入力シート!C77)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108"/>
    </row>
    <row r="5" spans="1:35" x14ac:dyDescent="0.7">
      <c r="A5" s="91" t="s">
        <v>5</v>
      </c>
      <c r="B5" s="92"/>
      <c r="C5" s="92"/>
      <c r="D5" s="92"/>
      <c r="E5" s="113" t="str">
        <f>IF(入力シート!D76="","",入力シート!D76)</f>
        <v/>
      </c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65"/>
      <c r="R5" s="91" t="s">
        <v>5</v>
      </c>
      <c r="S5" s="92"/>
      <c r="T5" s="92"/>
      <c r="U5" s="92"/>
      <c r="V5" s="95" t="str">
        <f>IF(入力シート!D77="","",入力シート!D77)</f>
        <v/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102"/>
    </row>
    <row r="6" spans="1:35" x14ac:dyDescent="0.7">
      <c r="A6" s="91"/>
      <c r="B6" s="92"/>
      <c r="C6" s="92"/>
      <c r="D6" s="92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  <c r="P6" s="113"/>
      <c r="Q6" s="165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102"/>
    </row>
    <row r="7" spans="1:35" x14ac:dyDescent="0.7">
      <c r="A7" s="91" t="s">
        <v>7</v>
      </c>
      <c r="B7" s="92"/>
      <c r="C7" s="92"/>
      <c r="D7" s="92"/>
      <c r="E7" s="111" t="str">
        <f>IF(入力シート!F76="","",入力シート!F76)</f>
        <v/>
      </c>
      <c r="F7" s="111"/>
      <c r="G7" s="111"/>
      <c r="H7" s="111"/>
      <c r="I7" s="111"/>
      <c r="J7" s="111"/>
      <c r="K7" s="111"/>
      <c r="L7" s="111"/>
      <c r="M7" s="111"/>
      <c r="N7" s="111"/>
      <c r="O7" s="111"/>
      <c r="P7" s="111"/>
      <c r="Q7" s="166"/>
      <c r="R7" s="91" t="s">
        <v>7</v>
      </c>
      <c r="S7" s="92"/>
      <c r="T7" s="92"/>
      <c r="U7" s="92"/>
      <c r="V7" s="89" t="str">
        <f>IF(入力シート!F77="","",入力シート!F77)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103"/>
    </row>
    <row r="8" spans="1:35" x14ac:dyDescent="0.7">
      <c r="A8" s="91" t="s">
        <v>9</v>
      </c>
      <c r="B8" s="92"/>
      <c r="C8" s="92"/>
      <c r="D8" s="92"/>
      <c r="E8" s="111" t="str">
        <f>IF(入力シート!H76="","",入力シート!H76)</f>
        <v/>
      </c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66"/>
      <c r="R8" s="91" t="s">
        <v>9</v>
      </c>
      <c r="S8" s="92"/>
      <c r="T8" s="92"/>
      <c r="U8" s="92"/>
      <c r="V8" s="89" t="str">
        <f>IF(入力シート!H77="","",入力シート!H77)</f>
        <v/>
      </c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103"/>
    </row>
    <row r="9" spans="1:35" x14ac:dyDescent="0.7">
      <c r="A9" s="91"/>
      <c r="B9" s="92"/>
      <c r="C9" s="92"/>
      <c r="D9" s="92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66"/>
      <c r="R9" s="91"/>
      <c r="S9" s="92"/>
      <c r="T9" s="92"/>
      <c r="U9" s="92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103"/>
    </row>
    <row r="10" spans="1:35" x14ac:dyDescent="0.7">
      <c r="A10" s="91" t="s">
        <v>10</v>
      </c>
      <c r="B10" s="92"/>
      <c r="C10" s="92"/>
      <c r="D10" s="92"/>
      <c r="E10" s="167" t="str">
        <f>IF(入力シート!J76="","",入力シート!J76)</f>
        <v/>
      </c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8"/>
      <c r="R10" s="91" t="s">
        <v>10</v>
      </c>
      <c r="S10" s="92"/>
      <c r="T10" s="92"/>
      <c r="U10" s="92"/>
      <c r="V10" s="89" t="str">
        <f>IF(入力シート!J77="","",入力シート!J77)</f>
        <v/>
      </c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103"/>
    </row>
    <row r="11" spans="1:35" x14ac:dyDescent="0.7">
      <c r="A11" s="91"/>
      <c r="B11" s="92"/>
      <c r="C11" s="92"/>
      <c r="D11" s="92"/>
      <c r="E11" s="167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8"/>
      <c r="R11" s="91"/>
      <c r="S11" s="92"/>
      <c r="T11" s="92"/>
      <c r="U11" s="92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103"/>
    </row>
    <row r="12" spans="1:35" x14ac:dyDescent="0.7">
      <c r="A12" s="91" t="s">
        <v>11</v>
      </c>
      <c r="B12" s="92"/>
      <c r="C12" s="92"/>
      <c r="D12" s="92"/>
      <c r="E12" s="111" t="str">
        <f>IF(入力シート!K76="","",入力シート!K76)</f>
        <v/>
      </c>
      <c r="F12" s="111"/>
      <c r="G12" s="111"/>
      <c r="H12" s="111"/>
      <c r="I12" s="111"/>
      <c r="J12" s="111"/>
      <c r="K12" s="111"/>
      <c r="L12" s="111"/>
      <c r="M12" s="111"/>
      <c r="N12" s="111"/>
      <c r="O12" s="111"/>
      <c r="P12" s="111"/>
      <c r="Q12" s="166"/>
      <c r="R12" s="91" t="s">
        <v>11</v>
      </c>
      <c r="S12" s="92"/>
      <c r="T12" s="92"/>
      <c r="U12" s="92"/>
      <c r="V12" s="89" t="str">
        <f>IF(入力シート!K77="","",入力シート!K77)</f>
        <v/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103"/>
    </row>
    <row r="13" spans="1:35" x14ac:dyDescent="0.7">
      <c r="A13" s="91" t="s">
        <v>12</v>
      </c>
      <c r="B13" s="92"/>
      <c r="C13" s="92"/>
      <c r="D13" s="92"/>
      <c r="E13" s="111" t="str">
        <f>IF(入力シート!L76="","",入力シート!L76)</f>
        <v/>
      </c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66"/>
      <c r="R13" s="91" t="s">
        <v>12</v>
      </c>
      <c r="S13" s="92"/>
      <c r="T13" s="92"/>
      <c r="U13" s="92"/>
      <c r="V13" s="89" t="str">
        <f>IF(入力シート!L77="","",入力シート!L77)</f>
        <v/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103"/>
    </row>
    <row r="14" spans="1:35" x14ac:dyDescent="0.7">
      <c r="A14" s="91" t="s">
        <v>13</v>
      </c>
      <c r="B14" s="92"/>
      <c r="C14" s="92"/>
      <c r="D14" s="92"/>
      <c r="E14" s="111" t="str">
        <f>IF(入力シート!M76="","",入力シート!M76)</f>
        <v/>
      </c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66"/>
      <c r="R14" s="91" t="s">
        <v>13</v>
      </c>
      <c r="S14" s="92"/>
      <c r="T14" s="92"/>
      <c r="U14" s="92"/>
      <c r="V14" s="89" t="str">
        <f>IF(入力シート!M77="","",入力シート!M77)</f>
        <v/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103"/>
    </row>
    <row r="15" spans="1:35" x14ac:dyDescent="0.7">
      <c r="A15" s="91" t="s">
        <v>40</v>
      </c>
      <c r="B15" s="92"/>
      <c r="C15" s="92"/>
      <c r="D15" s="92"/>
      <c r="E15" s="122" t="str">
        <f>IF(入力シート!N76="","",入力シート!N76)</f>
        <v/>
      </c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69"/>
      <c r="R15" s="91" t="s">
        <v>40</v>
      </c>
      <c r="S15" s="92"/>
      <c r="T15" s="92"/>
      <c r="U15" s="92"/>
      <c r="V15" s="161" t="str">
        <f>IF(入力シート!N77="","",入力シート!N77)</f>
        <v/>
      </c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2"/>
    </row>
    <row r="16" spans="1:35" x14ac:dyDescent="0.7">
      <c r="A16" s="91"/>
      <c r="B16" s="92"/>
      <c r="C16" s="92"/>
      <c r="D16" s="9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69"/>
      <c r="R16" s="91"/>
      <c r="S16" s="92"/>
      <c r="T16" s="92"/>
      <c r="U16" s="92"/>
      <c r="V16" s="161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2"/>
    </row>
    <row r="17" spans="1:35" x14ac:dyDescent="0.7">
      <c r="A17" s="91"/>
      <c r="B17" s="92"/>
      <c r="C17" s="92"/>
      <c r="D17" s="9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69"/>
      <c r="R17" s="91"/>
      <c r="S17" s="92"/>
      <c r="T17" s="92"/>
      <c r="U17" s="92"/>
      <c r="V17" s="161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2"/>
    </row>
    <row r="18" spans="1:35" x14ac:dyDescent="0.7">
      <c r="A18" s="91"/>
      <c r="B18" s="92"/>
      <c r="C18" s="92"/>
      <c r="D18" s="9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69"/>
      <c r="R18" s="91"/>
      <c r="S18" s="92"/>
      <c r="T18" s="92"/>
      <c r="U18" s="92"/>
      <c r="V18" s="161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2"/>
    </row>
    <row r="19" spans="1:35" ht="18" thickBot="1" x14ac:dyDescent="0.75">
      <c r="A19" s="97" t="s">
        <v>15</v>
      </c>
      <c r="B19" s="98"/>
      <c r="C19" s="98"/>
      <c r="D19" s="98"/>
      <c r="E19" s="163" t="str">
        <f>IF(入力シート!P76="","",入力シート!P76)</f>
        <v/>
      </c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4"/>
      <c r="R19" s="97" t="s">
        <v>15</v>
      </c>
      <c r="S19" s="98"/>
      <c r="T19" s="98"/>
      <c r="U19" s="98"/>
      <c r="V19" s="159" t="str">
        <f>IF(入力シート!P77="","",入力シート!P77)</f>
        <v/>
      </c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60"/>
    </row>
    <row r="20" spans="1:35" ht="18" thickBot="1" x14ac:dyDescent="0.75">
      <c r="A20" s="3">
        <v>7</v>
      </c>
      <c r="B20" s="3">
        <v>5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7</v>
      </c>
      <c r="T20" s="3">
        <v>6</v>
      </c>
      <c r="U20" s="3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7">
      <c r="A21" s="117" t="s">
        <v>3</v>
      </c>
      <c r="B21" s="118"/>
      <c r="C21" s="118"/>
      <c r="D21" s="118"/>
      <c r="E21" s="119" t="str">
        <f>IF(入力シート!B78="","",入力シート!B78)</f>
        <v/>
      </c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70"/>
      <c r="R21" s="117" t="s">
        <v>3</v>
      </c>
      <c r="S21" s="118"/>
      <c r="T21" s="118"/>
      <c r="U21" s="118"/>
      <c r="V21" s="109" t="str">
        <f>IF(入力シート!B79="","",入力シート!B79)</f>
        <v/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10"/>
    </row>
    <row r="22" spans="1:35" x14ac:dyDescent="0.7">
      <c r="A22" s="91" t="s">
        <v>2</v>
      </c>
      <c r="B22" s="92"/>
      <c r="C22" s="92"/>
      <c r="D22" s="92"/>
      <c r="E22" s="111" t="str">
        <f>IF(入力シート!A78="","",入力シート!A78)</f>
        <v/>
      </c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66"/>
      <c r="R22" s="91" t="s">
        <v>2</v>
      </c>
      <c r="S22" s="92"/>
      <c r="T22" s="92"/>
      <c r="U22" s="92"/>
      <c r="V22" s="89" t="str">
        <f>IF(入力シート!A79="","",入力シート!A79)</f>
        <v/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103"/>
    </row>
    <row r="23" spans="1:35" x14ac:dyDescent="0.7">
      <c r="A23" s="91" t="s">
        <v>4</v>
      </c>
      <c r="B23" s="92"/>
      <c r="C23" s="92"/>
      <c r="D23" s="92"/>
      <c r="E23" s="122" t="str">
        <f>IF(入力シート!C78="","",入力シート!C78)</f>
        <v/>
      </c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69"/>
      <c r="R23" s="91" t="s">
        <v>4</v>
      </c>
      <c r="S23" s="92"/>
      <c r="T23" s="92"/>
      <c r="U23" s="92"/>
      <c r="V23" s="93" t="str">
        <f>IF(入力シート!C79="","",入力シート!C79)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108"/>
    </row>
    <row r="24" spans="1:35" x14ac:dyDescent="0.7">
      <c r="A24" s="91" t="s">
        <v>5</v>
      </c>
      <c r="B24" s="92"/>
      <c r="C24" s="92"/>
      <c r="D24" s="92"/>
      <c r="E24" s="173" t="str">
        <f>IF(入力シート!C78="","",入力シート!C78)</f>
        <v/>
      </c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5"/>
      <c r="R24" s="91" t="s">
        <v>5</v>
      </c>
      <c r="S24" s="92"/>
      <c r="T24" s="92"/>
      <c r="U24" s="92"/>
      <c r="V24" s="95" t="str">
        <f>IF(入力シート!D79="","",入力シート!D79)</f>
        <v/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102"/>
    </row>
    <row r="25" spans="1:35" x14ac:dyDescent="0.7">
      <c r="A25" s="91"/>
      <c r="B25" s="92"/>
      <c r="C25" s="92"/>
      <c r="D25" s="92"/>
      <c r="E25" s="176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8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102"/>
    </row>
    <row r="26" spans="1:35" x14ac:dyDescent="0.7">
      <c r="A26" s="91" t="s">
        <v>7</v>
      </c>
      <c r="B26" s="92"/>
      <c r="C26" s="92"/>
      <c r="D26" s="92"/>
      <c r="E26" s="111" t="str">
        <f>IF(入力シート!F78="","",入力シート!F78)</f>
        <v/>
      </c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66"/>
      <c r="R26" s="91" t="s">
        <v>7</v>
      </c>
      <c r="S26" s="92"/>
      <c r="T26" s="92"/>
      <c r="U26" s="92"/>
      <c r="V26" s="89" t="str">
        <f>IF(入力シート!F79="","",入力シート!F79)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103"/>
    </row>
    <row r="27" spans="1:35" x14ac:dyDescent="0.7">
      <c r="A27" s="91" t="s">
        <v>9</v>
      </c>
      <c r="B27" s="92"/>
      <c r="C27" s="92"/>
      <c r="D27" s="92"/>
      <c r="E27" s="113" t="str">
        <f>IF(入力シート!H78="","",入力シート!H78)</f>
        <v/>
      </c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65"/>
      <c r="R27" s="91" t="s">
        <v>9</v>
      </c>
      <c r="S27" s="92"/>
      <c r="T27" s="92"/>
      <c r="U27" s="92"/>
      <c r="V27" s="89" t="str">
        <f>IF(入力シート!H79="","",入力シート!H79)</f>
        <v/>
      </c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103"/>
    </row>
    <row r="28" spans="1:35" x14ac:dyDescent="0.7">
      <c r="A28" s="91"/>
      <c r="B28" s="92"/>
      <c r="C28" s="92"/>
      <c r="D28" s="92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65"/>
      <c r="R28" s="91"/>
      <c r="S28" s="92"/>
      <c r="T28" s="92"/>
      <c r="U28" s="92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103"/>
    </row>
    <row r="29" spans="1:35" x14ac:dyDescent="0.7">
      <c r="A29" s="91" t="s">
        <v>10</v>
      </c>
      <c r="B29" s="92"/>
      <c r="C29" s="92"/>
      <c r="D29" s="92"/>
      <c r="E29" s="167" t="str">
        <f>IF(入力シート!J78="","",入力シート!J79)</f>
        <v/>
      </c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8"/>
      <c r="R29" s="91" t="s">
        <v>10</v>
      </c>
      <c r="S29" s="92"/>
      <c r="T29" s="92"/>
      <c r="U29" s="92"/>
      <c r="V29" s="89" t="str">
        <f>IF(入力シート!J79="","",入力シート!J79)</f>
        <v/>
      </c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103"/>
    </row>
    <row r="30" spans="1:35" x14ac:dyDescent="0.7">
      <c r="A30" s="91"/>
      <c r="B30" s="92"/>
      <c r="C30" s="92"/>
      <c r="D30" s="92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8"/>
      <c r="R30" s="91"/>
      <c r="S30" s="92"/>
      <c r="T30" s="92"/>
      <c r="U30" s="92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103"/>
    </row>
    <row r="31" spans="1:35" x14ac:dyDescent="0.7">
      <c r="A31" s="91" t="s">
        <v>11</v>
      </c>
      <c r="B31" s="92"/>
      <c r="C31" s="92"/>
      <c r="D31" s="92"/>
      <c r="E31" s="111" t="str">
        <f>IF(入力シート!K79="","",入力シート!K79)</f>
        <v/>
      </c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66"/>
      <c r="R31" s="91" t="s">
        <v>11</v>
      </c>
      <c r="S31" s="92"/>
      <c r="T31" s="92"/>
      <c r="U31" s="92"/>
      <c r="V31" s="89" t="str">
        <f>IF(入力シート!K79="","",入力シート!K79)</f>
        <v/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103"/>
    </row>
    <row r="32" spans="1:35" x14ac:dyDescent="0.7">
      <c r="A32" s="91" t="s">
        <v>12</v>
      </c>
      <c r="B32" s="92"/>
      <c r="C32" s="92"/>
      <c r="D32" s="92"/>
      <c r="E32" s="111" t="str">
        <f>IF(入力シート!L79="","",入力シート!L79)</f>
        <v/>
      </c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66"/>
      <c r="R32" s="91" t="s">
        <v>12</v>
      </c>
      <c r="S32" s="92"/>
      <c r="T32" s="92"/>
      <c r="U32" s="92"/>
      <c r="V32" s="89" t="str">
        <f>IF(入力シート!L80="","",入力シート!L80)</f>
        <v/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103"/>
    </row>
    <row r="33" spans="1:35" x14ac:dyDescent="0.7">
      <c r="A33" s="91" t="s">
        <v>13</v>
      </c>
      <c r="B33" s="92"/>
      <c r="C33" s="92"/>
      <c r="D33" s="92"/>
      <c r="E33" s="111" t="str">
        <f>IF(入力シート!M79="","",入力シート!M79)</f>
        <v/>
      </c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66"/>
      <c r="R33" s="91" t="s">
        <v>13</v>
      </c>
      <c r="S33" s="92"/>
      <c r="T33" s="92"/>
      <c r="U33" s="92"/>
      <c r="V33" s="89" t="str">
        <f>IF(入力シート!M79="","",入力シート!M79)</f>
        <v/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103"/>
    </row>
    <row r="34" spans="1:35" x14ac:dyDescent="0.7">
      <c r="A34" s="91" t="s">
        <v>40</v>
      </c>
      <c r="B34" s="92"/>
      <c r="C34" s="92"/>
      <c r="D34" s="92"/>
      <c r="E34" s="113" t="str">
        <f>IF(入力シート!N79="","",入力シート!N79)</f>
        <v/>
      </c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65"/>
      <c r="R34" s="91" t="s">
        <v>40</v>
      </c>
      <c r="S34" s="92"/>
      <c r="T34" s="92"/>
      <c r="U34" s="92"/>
      <c r="V34" s="161" t="str">
        <f>IF(入力シート!N79="","",入力シート!N79)</f>
        <v/>
      </c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2"/>
    </row>
    <row r="35" spans="1:35" x14ac:dyDescent="0.7">
      <c r="A35" s="91"/>
      <c r="B35" s="92"/>
      <c r="C35" s="92"/>
      <c r="D35" s="92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65"/>
      <c r="R35" s="91"/>
      <c r="S35" s="92"/>
      <c r="T35" s="92"/>
      <c r="U35" s="92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2"/>
    </row>
    <row r="36" spans="1:35" x14ac:dyDescent="0.7">
      <c r="A36" s="91"/>
      <c r="B36" s="92"/>
      <c r="C36" s="92"/>
      <c r="D36" s="92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65"/>
      <c r="R36" s="91"/>
      <c r="S36" s="92"/>
      <c r="T36" s="92"/>
      <c r="U36" s="92"/>
      <c r="V36" s="161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2"/>
    </row>
    <row r="37" spans="1:35" x14ac:dyDescent="0.7">
      <c r="A37" s="91"/>
      <c r="B37" s="92"/>
      <c r="C37" s="92"/>
      <c r="D37" s="92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65"/>
      <c r="R37" s="91"/>
      <c r="S37" s="92"/>
      <c r="T37" s="92"/>
      <c r="U37" s="92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2"/>
    </row>
    <row r="38" spans="1:35" ht="18" thickBot="1" x14ac:dyDescent="0.75">
      <c r="A38" s="97" t="s">
        <v>15</v>
      </c>
      <c r="B38" s="98"/>
      <c r="C38" s="98"/>
      <c r="D38" s="98"/>
      <c r="E38" s="163" t="str">
        <f>IF(入力シート!P79="","",入力シート!P79)</f>
        <v/>
      </c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4"/>
      <c r="R38" s="97" t="s">
        <v>15</v>
      </c>
      <c r="S38" s="98"/>
      <c r="T38" s="98"/>
      <c r="U38" s="98"/>
      <c r="V38" s="159" t="str">
        <f>IF(入力シート!P79="","",入力シート!P79)</f>
        <v/>
      </c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60"/>
    </row>
  </sheetData>
  <mergeCells count="96">
    <mergeCell ref="A34:D37"/>
    <mergeCell ref="E34:Q37"/>
    <mergeCell ref="R34:U37"/>
    <mergeCell ref="V34:AI37"/>
    <mergeCell ref="A38:D38"/>
    <mergeCell ref="E38:Q38"/>
    <mergeCell ref="R38:U38"/>
    <mergeCell ref="V38:AI38"/>
    <mergeCell ref="A32:D32"/>
    <mergeCell ref="E32:Q32"/>
    <mergeCell ref="R32:U32"/>
    <mergeCell ref="V32:AI32"/>
    <mergeCell ref="A33:D33"/>
    <mergeCell ref="E33:Q33"/>
    <mergeCell ref="R33:U33"/>
    <mergeCell ref="V33:AI33"/>
    <mergeCell ref="A29:D30"/>
    <mergeCell ref="E29:Q30"/>
    <mergeCell ref="R29:U30"/>
    <mergeCell ref="V29:AI30"/>
    <mergeCell ref="A31:D31"/>
    <mergeCell ref="E31:Q31"/>
    <mergeCell ref="R31:U31"/>
    <mergeCell ref="V31:AI31"/>
    <mergeCell ref="A26:D26"/>
    <mergeCell ref="E26:Q26"/>
    <mergeCell ref="R26:U26"/>
    <mergeCell ref="V26:AI26"/>
    <mergeCell ref="A27:D28"/>
    <mergeCell ref="E27:Q28"/>
    <mergeCell ref="R27:U28"/>
    <mergeCell ref="V27:AI28"/>
    <mergeCell ref="A23:D23"/>
    <mergeCell ref="E23:Q23"/>
    <mergeCell ref="R23:U23"/>
    <mergeCell ref="V23:AI23"/>
    <mergeCell ref="A24:D25"/>
    <mergeCell ref="E24:Q25"/>
    <mergeCell ref="R24:U25"/>
    <mergeCell ref="V24:AI25"/>
    <mergeCell ref="A21:D21"/>
    <mergeCell ref="E21:Q21"/>
    <mergeCell ref="R21:U21"/>
    <mergeCell ref="V21:AI21"/>
    <mergeCell ref="A22:D22"/>
    <mergeCell ref="E22:Q22"/>
    <mergeCell ref="R22:U22"/>
    <mergeCell ref="V22:AI22"/>
    <mergeCell ref="A15:D18"/>
    <mergeCell ref="E15:Q18"/>
    <mergeCell ref="R15:U18"/>
    <mergeCell ref="V15:AI18"/>
    <mergeCell ref="A19:D19"/>
    <mergeCell ref="E19:Q19"/>
    <mergeCell ref="R19:U19"/>
    <mergeCell ref="V19:AI19"/>
    <mergeCell ref="A13:D13"/>
    <mergeCell ref="E13:Q13"/>
    <mergeCell ref="R13:U13"/>
    <mergeCell ref="V13:AI13"/>
    <mergeCell ref="A14:D14"/>
    <mergeCell ref="E14:Q14"/>
    <mergeCell ref="R14:U14"/>
    <mergeCell ref="V14:AI14"/>
    <mergeCell ref="A10:D11"/>
    <mergeCell ref="E10:Q11"/>
    <mergeCell ref="R10:U11"/>
    <mergeCell ref="V10:AI11"/>
    <mergeCell ref="A12:D12"/>
    <mergeCell ref="E12:Q12"/>
    <mergeCell ref="R12:U12"/>
    <mergeCell ref="V12:AI12"/>
    <mergeCell ref="A7:D7"/>
    <mergeCell ref="E7:Q7"/>
    <mergeCell ref="R7:U7"/>
    <mergeCell ref="V7:AI7"/>
    <mergeCell ref="A8:D9"/>
    <mergeCell ref="E8:Q9"/>
    <mergeCell ref="R8:U9"/>
    <mergeCell ref="V8:AI9"/>
    <mergeCell ref="A4:D4"/>
    <mergeCell ref="E4:Q4"/>
    <mergeCell ref="R4:U4"/>
    <mergeCell ref="V4:AI4"/>
    <mergeCell ref="A5:D6"/>
    <mergeCell ref="E5:Q6"/>
    <mergeCell ref="R5:U6"/>
    <mergeCell ref="V5:AI6"/>
    <mergeCell ref="A2:D2"/>
    <mergeCell ref="E2:Q2"/>
    <mergeCell ref="R2:U2"/>
    <mergeCell ref="V2:AI2"/>
    <mergeCell ref="A3:D3"/>
    <mergeCell ref="E3:Q3"/>
    <mergeCell ref="R3:U3"/>
    <mergeCell ref="V3:AI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56B51-CCE7-4673-A936-398FE69D391A}">
  <sheetPr>
    <pageSetUpPr fitToPage="1"/>
  </sheetPr>
  <dimension ref="A1:AZ223"/>
  <sheetViews>
    <sheetView view="pageBreakPreview" zoomScale="71" zoomScaleNormal="71" zoomScalePageLayoutView="48" workbookViewId="0">
      <selection activeCell="S5" sqref="S5"/>
    </sheetView>
  </sheetViews>
  <sheetFormatPr defaultRowHeight="17.649999999999999" x14ac:dyDescent="0.7"/>
  <cols>
    <col min="1" max="1" width="16.375" style="40" bestFit="1" customWidth="1"/>
    <col min="2" max="2" width="34.625" style="41" customWidth="1"/>
    <col min="3" max="3" width="29.8125" style="42" hidden="1" customWidth="1"/>
    <col min="4" max="4" width="74.5" style="43" bestFit="1" customWidth="1"/>
    <col min="5" max="5" width="55.5" style="43" hidden="1" customWidth="1"/>
    <col min="6" max="6" width="59.375" style="43" hidden="1" customWidth="1"/>
    <col min="7" max="7" width="46.75" style="43" hidden="1" customWidth="1"/>
    <col min="8" max="8" width="13.3125" style="42" hidden="1" customWidth="1"/>
    <col min="9" max="9" width="32.3125" style="42" hidden="1" customWidth="1"/>
    <col min="10" max="10" width="42.375" style="42" hidden="1" customWidth="1"/>
    <col min="11" max="11" width="62.9375" style="43" hidden="1" customWidth="1"/>
    <col min="12" max="12" width="88.1875" style="43" hidden="1" customWidth="1"/>
    <col min="13" max="13" width="24.625" style="25" customWidth="1"/>
    <col min="14" max="14" width="19.1875" style="45" hidden="1" customWidth="1"/>
    <col min="15" max="15" width="16.375" style="45" hidden="1" customWidth="1"/>
    <col min="16" max="20" width="9" style="45"/>
    <col min="21" max="21" width="16.375" style="45" bestFit="1" customWidth="1"/>
    <col min="22" max="22" width="30.1875" style="45" customWidth="1"/>
    <col min="23" max="23" width="29.8125" style="45" hidden="1" customWidth="1"/>
    <col min="24" max="24" width="74.5" style="45" bestFit="1" customWidth="1"/>
    <col min="25" max="32" width="0" style="45" hidden="1" customWidth="1"/>
    <col min="33" max="33" width="24.625" style="45" customWidth="1"/>
    <col min="34" max="16384" width="9" style="45"/>
  </cols>
  <sheetData>
    <row r="1" spans="1:52" ht="55.05" customHeight="1" x14ac:dyDescent="0.7">
      <c r="D1" s="86" t="s">
        <v>242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ht="55.05" customHeight="1" x14ac:dyDescent="0.7">
      <c r="A2" s="27"/>
      <c r="B2" s="87" t="s">
        <v>244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s="33" customFormat="1" ht="55.05" customHeight="1" x14ac:dyDescent="0.7">
      <c r="A3" s="75" t="s">
        <v>2</v>
      </c>
      <c r="B3" s="75" t="s">
        <v>3</v>
      </c>
      <c r="C3" s="75" t="s">
        <v>4</v>
      </c>
      <c r="D3" s="75" t="s">
        <v>5</v>
      </c>
      <c r="E3" s="75" t="s">
        <v>7</v>
      </c>
      <c r="F3" s="75" t="s">
        <v>9</v>
      </c>
      <c r="G3" s="75" t="s">
        <v>10</v>
      </c>
      <c r="H3" s="75" t="s">
        <v>11</v>
      </c>
      <c r="I3" s="75" t="s">
        <v>12</v>
      </c>
      <c r="J3" s="75" t="s">
        <v>13</v>
      </c>
      <c r="K3" s="75" t="s">
        <v>14</v>
      </c>
      <c r="L3" s="75" t="s">
        <v>15</v>
      </c>
      <c r="M3" s="75" t="s">
        <v>37</v>
      </c>
      <c r="N3" s="20" t="s">
        <v>38</v>
      </c>
      <c r="O3" s="73" t="s">
        <v>8</v>
      </c>
      <c r="P3" s="67"/>
      <c r="Q3" s="67"/>
      <c r="R3" s="67"/>
      <c r="S3" s="67"/>
      <c r="T3" s="74"/>
      <c r="U3" s="76" t="s">
        <v>2</v>
      </c>
      <c r="V3" s="75" t="s">
        <v>3</v>
      </c>
      <c r="W3" s="75" t="s">
        <v>4</v>
      </c>
      <c r="X3" s="75" t="s">
        <v>5</v>
      </c>
      <c r="Y3" s="75" t="s">
        <v>7</v>
      </c>
      <c r="Z3" s="75" t="s">
        <v>9</v>
      </c>
      <c r="AA3" s="75" t="s">
        <v>10</v>
      </c>
      <c r="AB3" s="75" t="s">
        <v>11</v>
      </c>
      <c r="AC3" s="75" t="s">
        <v>12</v>
      </c>
      <c r="AD3" s="75" t="s">
        <v>13</v>
      </c>
      <c r="AE3" s="75" t="s">
        <v>14</v>
      </c>
      <c r="AF3" s="75" t="s">
        <v>15</v>
      </c>
      <c r="AG3" s="75" t="s">
        <v>37</v>
      </c>
      <c r="AH3" s="45"/>
      <c r="AI3" s="45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s="39" customFormat="1" ht="55.05" customHeight="1" x14ac:dyDescent="0.7">
      <c r="A4" s="69" t="str">
        <f>IF(入力シート!A4="","",入力シート!A4)</f>
        <v>事前申込</v>
      </c>
      <c r="B4" s="70" t="str">
        <f>IF(入力シート!B4="","",入力シート!B4)</f>
        <v>渋谷区訪問型サービスA従事者研修</v>
      </c>
      <c r="C4" s="71" t="str">
        <f>IF(入力シート!C4="","",入力シート!C4)</f>
        <v>渋谷区せいかつサポート研修</v>
      </c>
      <c r="D4" s="71" t="str">
        <f>IF(入力シート!D4="","",入力シート!D4)</f>
        <v>内容：高齢者宅で家事をサポートしていただける方を募集するための研修（訪問介護に関する講義・演習）</v>
      </c>
      <c r="E4" s="71" t="str">
        <f>IF(入力シート!F4="","",入力シート!F4)</f>
        <v>2021年12月1日～2022年1月5日</v>
      </c>
      <c r="F4" s="71" t="str">
        <f>IF(入力シート!H4="","",入力シート!H4)</f>
        <v>2/3、2/10、2/17、2/24
木曜日　9:15～13:00</v>
      </c>
      <c r="G4" s="71" t="str">
        <f>IF(入力シート!J4="","",入力シート!J4)</f>
        <v>渋谷区指定の訪問介護事業所で働く人を希望する18歳以上の人</v>
      </c>
      <c r="H4" s="71" t="str">
        <f>IF(入力シート!K4="","",入力シート!K4)</f>
        <v>40人</v>
      </c>
      <c r="I4" s="71" t="str">
        <f>IF(入力シート!L4="","",入力シート!L4)</f>
        <v>文化総合センター大和田</v>
      </c>
      <c r="J4" s="71" t="str">
        <f>IF(入力シート!M4="","",入力シート!M4)</f>
        <v>無料</v>
      </c>
      <c r="K4" s="71" t="str">
        <f>IF(入力シート!N4="","",入力シート!N4)</f>
        <v>介護保険課介護総合事業係
電話：03-3463-1888</v>
      </c>
      <c r="L4" s="71" t="e">
        <f>IF(入力シート!#REF!="","",入力シート!#REF!)</f>
        <v>#REF!</v>
      </c>
      <c r="M4" s="72">
        <v>1</v>
      </c>
      <c r="N4" s="66" t="e">
        <f>IF(入力シート!#REF!="","",入力シート!#REF!)</f>
        <v>#REF!</v>
      </c>
      <c r="O4" s="66" t="e">
        <f>IF(入力シート!#REF!="","",入力シート!#REF!)</f>
        <v>#REF!</v>
      </c>
      <c r="R4" s="68"/>
      <c r="U4" s="69" t="str">
        <f>IF(入力シート!A24="","",入力シート!A24)</f>
        <v>随時申込</v>
      </c>
      <c r="V4" s="71" t="str">
        <f>IF(入力シート!B24="","",入力シート!B24)</f>
        <v>ふれあい植物センターイベント</v>
      </c>
      <c r="W4" s="71" t="str">
        <f>IF(入力シート!C24="","",入力シート!C24)</f>
        <v>草木染体験実習</v>
      </c>
      <c r="X4" s="71" t="str">
        <f>IF(入力シート!D24="","",入力シート!D24)</f>
        <v>講師…ふれあい植物センターボランティアの会
身近な植物を材料に染色を体験する</v>
      </c>
      <c r="Y4" s="71" t="str">
        <f>IF(入力シート!F24="","",入力シート!F24)</f>
        <v>2021年04月01日～2021年12月31日</v>
      </c>
      <c r="Z4" s="71" t="str">
        <f>IF(入力シート!H24="","",入力シート!H24)</f>
        <v>土・日・祝</v>
      </c>
      <c r="AA4" s="71" t="str">
        <f>IF(入力シート!J24="","",入力シート!J24)</f>
        <v>中学生以上</v>
      </c>
      <c r="AB4" s="71" t="str">
        <f>IF(入力シート!K24="","",入力シート!K24)</f>
        <v>10人</v>
      </c>
      <c r="AC4" s="71" t="str">
        <f>IF(入力シート!L24="","",入力シート!L24)</f>
        <v>渋谷区ふれあい植物センター</v>
      </c>
      <c r="AD4" s="71" t="str">
        <f>IF(入力シート!M24="","",入力シート!M24)</f>
        <v>1,000~3,000円</v>
      </c>
      <c r="AE4" s="71" t="str">
        <f>IF(入力シート!N24="","",入力シート!N24)</f>
        <v>渋谷区ふれあい植物センター
電話：5468-1384
FAX ：5468-9385</v>
      </c>
      <c r="AF4" s="71" t="str">
        <f>IF(入力シート!P17="","",入力シート!P17)</f>
        <v/>
      </c>
      <c r="AG4" s="72">
        <v>21</v>
      </c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s="39" customFormat="1" ht="55.05" customHeight="1" x14ac:dyDescent="0.7">
      <c r="A5" s="34" t="str">
        <f>IF(入力シート!A5="","",入力シート!A5)</f>
        <v>事前申込</v>
      </c>
      <c r="B5" s="35" t="str">
        <f>IF(入力シート!B5="","",入力シート!B5)</f>
        <v>通いの場等活動支援事業</v>
      </c>
      <c r="C5" s="36" t="str">
        <f>IF(入力シート!C5="","",入力シート!C5)</f>
        <v>自主グループなどの通いの場等活動支援研修</v>
      </c>
      <c r="D5" s="36" t="str">
        <f>IF(入力シート!D5="","",入力シート!D5)</f>
        <v>内容：いつもの通いの場の活動（自主グループ、サロン、シニアクラブ等）にフレイル予防をちょい足しして、より効果的に活動を継続するための研修（オリエンテーション、プログラム体験・練習（運動、栄養、口腔）等）</v>
      </c>
      <c r="E5" s="36" t="str">
        <f>IF(入力シート!F5="","",入力シート!F5)</f>
        <v>2021年12月20日～2022年2月2日</v>
      </c>
      <c r="F5" s="36" t="str">
        <f>IF(入力シート!H5="","",入力シート!H5)</f>
        <v>2022年2月3日～2022年3月3日、木曜日、14:00～16:15</v>
      </c>
      <c r="G5" s="36" t="str">
        <f>IF(入力シート!J5="","",入力シート!J5)</f>
        <v>渋谷区内で主に65歳以上が参加する通いの場（自主グループ、サロン、シニアクラブ等）を運営・サポートされている方</v>
      </c>
      <c r="H5" s="36" t="str">
        <f>IF(入力シート!K5="","",入力シート!K5)</f>
        <v>14人（先着・1グループ2人まで）</v>
      </c>
      <c r="I5" s="36" t="str">
        <f>IF(入力シート!L5="","",入力シート!L5)</f>
        <v>渋谷生涯活躍ネットワーク・シブカツ</v>
      </c>
      <c r="J5" s="36" t="str">
        <f>IF(入力シート!M5="","",入力シート!M5)</f>
        <v>無料</v>
      </c>
      <c r="K5" s="36" t="str">
        <f>IF(入力シート!N5="","",入力シート!N5)</f>
        <v>介護保険課介護総合事業係
電話：3463-1888</v>
      </c>
      <c r="L5" s="36" t="e">
        <f>IF(入力シート!#REF!="","",入力シート!#REF!)</f>
        <v>#REF!</v>
      </c>
      <c r="M5" s="37">
        <v>2</v>
      </c>
      <c r="N5" s="44" t="e">
        <f>IF(入力シート!#REF!="","",入力シート!#REF!)</f>
        <v>#REF!</v>
      </c>
      <c r="O5" s="44" t="e">
        <f>IF(入力シート!#REF!="","",入力シート!#REF!)</f>
        <v>#REF!</v>
      </c>
      <c r="U5" s="34" t="str">
        <f>IF(入力シート!A25="","",入力シート!A25)</f>
        <v>随時申込</v>
      </c>
      <c r="V5" s="36" t="str">
        <f>IF(入力シート!B25="","",入力シート!B25)</f>
        <v>シニアチアダンス</v>
      </c>
      <c r="W5" s="36" t="str">
        <f>IF(入力シート!C25="","",入力シート!C25)</f>
        <v/>
      </c>
      <c r="X5" s="36" t="str">
        <f>IF(入力シート!D25="","",入力シート!D25)</f>
        <v>チアダンスの初心者向け講座</v>
      </c>
      <c r="Y5" s="36" t="str">
        <f>IF(入力シート!F25="","",入力シート!F25)</f>
        <v/>
      </c>
      <c r="Z5" s="36" t="str">
        <f>IF(入力シート!H25="","",入力シート!H25)</f>
        <v>毎月第2・4（金）
13:00～14:15</v>
      </c>
      <c r="AA5" s="36" t="str">
        <f>IF(入力シート!J25="","",入力シート!J25)</f>
        <v>区内在住でおおむね60歳以上の人</v>
      </c>
      <c r="AB5" s="36" t="str">
        <f>IF(入力シート!K25="","",入力シート!K25)</f>
        <v>20人</v>
      </c>
      <c r="AC5" s="36" t="str">
        <f>IF(入力シート!L25="","",入力シート!L25)</f>
        <v>つばめの里・本町東</v>
      </c>
      <c r="AD5" s="36" t="str">
        <f>IF(入力シート!M25="","",入力シート!M25)</f>
        <v>65歳以上1,200円、65歳未満1,850円（保険加入料）</v>
      </c>
      <c r="AE5" s="36" t="str">
        <f>IF(入力シート!N25="","",入力シート!N25)</f>
        <v>つばめの里・本町東
TEL 6383-3870
FAX 5350-2560</v>
      </c>
      <c r="AF5" s="36" t="str">
        <f>IF(入力シート!P18="","",入力シート!P18)</f>
        <v/>
      </c>
      <c r="AG5" s="37">
        <v>22</v>
      </c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s="39" customFormat="1" ht="55.05" customHeight="1" x14ac:dyDescent="0.7">
      <c r="A6" s="34" t="str">
        <f>IF(入力シート!A6="","",入力シート!A6)</f>
        <v>事前申込</v>
      </c>
      <c r="B6" s="35" t="str">
        <f>IF(入力シート!B6="","",入力シート!B6)</f>
        <v>2021年度渋谷区立社会教育館講座</v>
      </c>
      <c r="C6" s="36" t="str">
        <f>IF(入力シート!C6="","",入力シート!C6)</f>
        <v>「能に親しむ」</v>
      </c>
      <c r="D6" s="36" t="str">
        <f>IF(入力シート!D6="","",入力シート!D6)</f>
        <v>能楽師による事前能楽講義にて能の歴史から楽しみ方のレクチャーを学び、普及公演鑑賞(能：龍虎　狂言：魚説法)の鑑賞を行う。
講師：シテ方喜多流能楽師　大島輝久氏</v>
      </c>
      <c r="E6" s="36" t="str">
        <f>IF(入力シート!F6="","",入力シート!F6)</f>
        <v>申込終了</v>
      </c>
      <c r="F6" s="36" t="str">
        <f>IF(入力シート!H6="","",入力シート!H6)</f>
        <v>2022年1月8日（土）
11:00～15:30　全1回</v>
      </c>
      <c r="G6" s="36" t="str">
        <f>IF(入力シート!J6="","",入力シート!J6)</f>
        <v>区内在住・在勤・在学優先（高校生以上）</v>
      </c>
      <c r="H6" s="36" t="str">
        <f>IF(入力シート!K6="","",入力シート!K6)</f>
        <v>40人（抽選）</v>
      </c>
      <c r="I6" s="36" t="str">
        <f>IF(入力シート!L6="","",入力シート!L6)</f>
        <v>国立能楽堂(渋谷区千駄ヶ谷4-18-1)</v>
      </c>
      <c r="J6" s="36" t="str">
        <f>IF(入力シート!M6="","",入力シート!M6)</f>
        <v>3,000円(鑑賞チケット代)</v>
      </c>
      <c r="K6" s="36" t="str">
        <f>IF(入力シート!N6="","",入力シート!N6)</f>
        <v>幡ヶ谷社会教育館内　文化事業係
電話：3376-1541
FAX：3375-9278</v>
      </c>
      <c r="L6" s="36" t="e">
        <f>IF(入力シート!#REF!="","",入力シート!#REF!)</f>
        <v>#REF!</v>
      </c>
      <c r="M6" s="37">
        <v>3</v>
      </c>
      <c r="N6" s="44" t="e">
        <f>IF(入力シート!#REF!="","",入力シート!#REF!)</f>
        <v>#REF!</v>
      </c>
      <c r="O6" s="44" t="e">
        <f>IF(入力シート!#REF!="","",入力シート!#REF!)</f>
        <v>#REF!</v>
      </c>
      <c r="U6" s="34" t="str">
        <f>IF(入力シート!A26="","",入力シート!A26)</f>
        <v>随時申込</v>
      </c>
      <c r="V6" s="36" t="str">
        <f>IF(入力シート!B26="","",入力シート!B26)</f>
        <v>シニアチアダンス</v>
      </c>
      <c r="W6" s="36" t="str">
        <f>IF(入力シート!C26="","",入力シート!C26)</f>
        <v/>
      </c>
      <c r="X6" s="36" t="str">
        <f>IF(入力シート!D26="","",入力シート!D26)</f>
        <v>チアダンスの初心者向け講座</v>
      </c>
      <c r="Y6" s="36" t="str">
        <f>IF(入力シート!F26="","",入力シート!F26)</f>
        <v/>
      </c>
      <c r="Z6" s="36" t="str">
        <f>IF(入力シート!H26="","",入力シート!H26)</f>
        <v>毎月第2・4（火）
13:00～14:15</v>
      </c>
      <c r="AA6" s="36" t="str">
        <f>IF(入力シート!J26="","",入力シート!J26)</f>
        <v>区内在住でおおむね60歳以上の人</v>
      </c>
      <c r="AB6" s="36" t="str">
        <f>IF(入力シート!K26="","",入力シート!K26)</f>
        <v>20人</v>
      </c>
      <c r="AC6" s="36" t="str">
        <f>IF(入力シート!L26="","",入力シート!L26)</f>
        <v>ひがし健康プラザ</v>
      </c>
      <c r="AD6" s="36" t="str">
        <f>IF(入力シート!M26="","",入力シート!M26)</f>
        <v>65歳以上1,200円、65歳未満1,850円（保険加入料）</v>
      </c>
      <c r="AE6" s="36" t="str">
        <f>IF(入力シート!N26="","",入力シート!N26)</f>
        <v>ひがし健康プラザ高齢者在宅サービスセンター
TEL 5466-2681
FAX5466-2682</v>
      </c>
      <c r="AF6" s="36" t="str">
        <f>IF(入力シート!P19="","",入力シート!P19)</f>
        <v/>
      </c>
      <c r="AG6" s="37">
        <v>23</v>
      </c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s="39" customFormat="1" ht="55.05" customHeight="1" x14ac:dyDescent="0.7">
      <c r="A7" s="34" t="str">
        <f>IF(入力シート!A7="","",入力シート!A7)</f>
        <v>事前申込</v>
      </c>
      <c r="B7" s="35" t="str">
        <f>IF(入力シート!B7="","",入力シート!B7)</f>
        <v>「栄養教室　」</v>
      </c>
      <c r="C7" s="36" t="str">
        <f>IF(入力シート!C7="","",入力シート!C7)</f>
        <v>骨粗鬆症予防教室</v>
      </c>
      <c r="D7" s="36" t="str">
        <f>IF(入力シート!D7="","",入力シート!D7)</f>
        <v>・骨量測定・講話
・カルシウムが豊富な料理の紹介・試食</v>
      </c>
      <c r="E7" s="36" t="str">
        <f>IF(入力シート!F7="","",入力シート!F7)</f>
        <v>・2021年12月24日～2022年1月19日
・電話にて申込</v>
      </c>
      <c r="F7" s="36" t="str">
        <f>IF(入力シート!H7="","",入力シート!H7)</f>
        <v>2022年1月19日（水）
13:30～14:30</v>
      </c>
      <c r="G7" s="36" t="str">
        <f>IF(入力シート!J7="","",入力シート!J7)</f>
        <v xml:space="preserve">区内在住・在勤
</v>
      </c>
      <c r="H7" s="36" t="str">
        <f>IF(入力シート!K7="","",入力シート!K7)</f>
        <v>15人</v>
      </c>
      <c r="I7" s="36" t="str">
        <f>IF(入力シート!L7="","",入力シート!L7)</f>
        <v>中央保健相談所　</v>
      </c>
      <c r="J7" s="36" t="str">
        <f>IF(入力シート!M7="","",入力シート!M7)</f>
        <v>無料</v>
      </c>
      <c r="K7" s="36" t="str">
        <f>IF(入力シート!N7="","",入力シート!N7)</f>
        <v>中央保健相談所　母子保健係
電話　03-3463-2444
fax　　03-5458-4944</v>
      </c>
      <c r="L7" s="36" t="e">
        <f>IF(入力シート!#REF!="","",入力シート!#REF!)</f>
        <v>#REF!</v>
      </c>
      <c r="M7" s="37">
        <v>4</v>
      </c>
      <c r="N7" s="44" t="e">
        <f>IF(入力シート!#REF!="","",入力シート!#REF!)</f>
        <v>#REF!</v>
      </c>
      <c r="O7" s="44" t="e">
        <f>IF(入力シート!#REF!="","",入力シート!#REF!)</f>
        <v>#REF!</v>
      </c>
      <c r="U7" s="34" t="str">
        <f>IF(入力シート!A27="","",入力シート!A27)</f>
        <v>随時申込</v>
      </c>
      <c r="V7" s="36" t="str">
        <f>IF(入力シート!B27="","",入力シート!B27)</f>
        <v>シニアチアダンス</v>
      </c>
      <c r="W7" s="36" t="str">
        <f>IF(入力シート!C27="","",入力シート!C27)</f>
        <v/>
      </c>
      <c r="X7" s="36" t="str">
        <f>IF(入力シート!D27="","",入力シート!D27)</f>
        <v>チアダンスの初心者向け講座</v>
      </c>
      <c r="Y7" s="36" t="str">
        <f>IF(入力シート!F27="","",入力シート!F27)</f>
        <v>6月17日～</v>
      </c>
      <c r="Z7" s="36" t="str">
        <f>IF(入力シート!H27="","",入力シート!H27)</f>
        <v>7月6日～
毎月第1・3（火）
13:00～14:15</v>
      </c>
      <c r="AA7" s="36" t="str">
        <f>IF(入力シート!J27="","",入力シート!J27)</f>
        <v>区内在住でおおむね60歳以上の人</v>
      </c>
      <c r="AB7" s="36" t="str">
        <f>IF(入力シート!K27="","",入力シート!K27)</f>
        <v>15人</v>
      </c>
      <c r="AC7" s="36" t="str">
        <f>IF(入力シート!L27="","",入力シート!L27)</f>
        <v>かんなみの杜・渋谷</v>
      </c>
      <c r="AD7" s="36" t="str">
        <f>IF(入力シート!M27="","",入力シート!M27)</f>
        <v>65歳以上1,200円、65歳未満1,850円（保険加入料）</v>
      </c>
      <c r="AE7" s="36" t="str">
        <f>IF(入力シート!N27="","",入力シート!N27)</f>
        <v>かんなみの杜・渋谷
TEL 5784-3872
FAX 5784-3876</v>
      </c>
      <c r="AF7" s="36" t="str">
        <f>IF(入力シート!P20="","",入力シート!P20)</f>
        <v/>
      </c>
      <c r="AG7" s="37">
        <v>24</v>
      </c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s="39" customFormat="1" ht="55.05" customHeight="1" x14ac:dyDescent="0.7">
      <c r="A8" s="34" t="str">
        <f>IF(入力シート!A8="","",入力シート!A8)</f>
        <v>随時申込</v>
      </c>
      <c r="B8" s="35" t="str">
        <f>IF(入力シート!B8="","",入力シート!B8)</f>
        <v>卓球</v>
      </c>
      <c r="C8" s="36" t="str">
        <f>IF(入力シート!C8="","",入力シート!C8)</f>
        <v/>
      </c>
      <c r="D8" s="36" t="str">
        <f>IF(入力シート!D8="","",入力シート!D8)</f>
        <v>場の開放（卓球台の準備・片付け等は参加者自身が行います）</v>
      </c>
      <c r="E8" s="36" t="str">
        <f>IF(入力シート!F8="","",入力シート!F8)</f>
        <v/>
      </c>
      <c r="F8" s="36" t="str">
        <f>IF(入力シート!H8="","",入力シート!H8)</f>
        <v>毎週月曜日
9:00～12:00</v>
      </c>
      <c r="G8" s="36" t="str">
        <f>IF(入力シート!J8="","",入力シート!J8)</f>
        <v>区内在住・在勤・在学の小学生以上</v>
      </c>
      <c r="H8" s="36" t="str">
        <f>IF(入力シート!K8="","",入力シート!K8)</f>
        <v>なし</v>
      </c>
      <c r="I8" s="36" t="str">
        <f>IF(入力シート!L8="","",入力シート!L8)</f>
        <v>ひがし健康プラザ</v>
      </c>
      <c r="J8" s="36" t="str">
        <f>IF(入力シート!M8="","",入力シート!M8)</f>
        <v>施設使用料</v>
      </c>
      <c r="K8" s="36" t="str">
        <f>IF(入力シート!N8="","",入力シート!N8)</f>
        <v>ひがし健康プラザ
電話：5466-2291</v>
      </c>
      <c r="L8" s="36" t="e">
        <f>IF(入力シート!#REF!="","",入力シート!#REF!)</f>
        <v>#REF!</v>
      </c>
      <c r="M8" s="37">
        <v>5</v>
      </c>
      <c r="N8" s="44" t="e">
        <f>IF(入力シート!#REF!="","",入力シート!#REF!)</f>
        <v>#REF!</v>
      </c>
      <c r="O8" s="44" t="e">
        <f>IF(入力シート!#REF!="","",入力シート!#REF!)</f>
        <v>#REF!</v>
      </c>
      <c r="U8" s="34" t="str">
        <f>IF(入力シート!A28="","",入力シート!A28)</f>
        <v>当日会場受付</v>
      </c>
      <c r="V8" s="36" t="str">
        <f>IF(入力シート!B28="","",入力シート!B28)</f>
        <v>若返るダイヤモンド体操</v>
      </c>
      <c r="W8" s="36" t="str">
        <f>IF(入力シート!C28="","",入力シート!C28)</f>
        <v/>
      </c>
      <c r="X8" s="36" t="str">
        <f>IF(入力シート!D28="","",入力シート!D28)</f>
        <v>座位・立位・エアロビクス・セラバンドを使用した体操</v>
      </c>
      <c r="Y8" s="36" t="str">
        <f>IF(入力シート!F28="","",入力シート!F28)</f>
        <v/>
      </c>
      <c r="Z8" s="36" t="str">
        <f>IF(入力シート!H28="","",入力シート!H28)</f>
        <v>４月6日～３月29日</v>
      </c>
      <c r="AA8" s="36" t="str">
        <f>IF(入力シート!J28="","",入力シート!J28)</f>
        <v>区内在住でおおむね60歳以上の人</v>
      </c>
      <c r="AB8" s="36">
        <f>IF(入力シート!K28="","",入力シート!K28)</f>
        <v>15</v>
      </c>
      <c r="AC8" s="36" t="str">
        <f>IF(入力シート!L28="","",入力シート!L28)</f>
        <v>代官山スポーツプラザ</v>
      </c>
      <c r="AD8" s="36" t="str">
        <f>IF(入力シート!M28="","",入力シート!M28)</f>
        <v>65歳以上1,200円、65歳未満1,850円（保険加入料）</v>
      </c>
      <c r="AE8" s="36" t="str">
        <f>IF(入力シート!N28="","",入力シート!N28)</f>
        <v>高齢者福祉課サービス事業係
TEL3463-1873
FAX3463-2873</v>
      </c>
      <c r="AF8" s="36" t="str">
        <f>IF(入力シート!P21="","",入力シート!P21)</f>
        <v>施設改修のため2022年より休園予定</v>
      </c>
      <c r="AG8" s="37">
        <v>25</v>
      </c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s="39" customFormat="1" ht="55.05" customHeight="1" x14ac:dyDescent="0.7">
      <c r="A9" s="34" t="str">
        <f>IF(入力シート!A9="","",入力シート!A9)</f>
        <v>随時申込</v>
      </c>
      <c r="B9" s="35" t="str">
        <f>IF(入力シート!B9="","",入力シート!B9)</f>
        <v>バドミントン</v>
      </c>
      <c r="C9" s="36" t="str">
        <f>IF(入力シート!C9="","",入力シート!C9)</f>
        <v/>
      </c>
      <c r="D9" s="36" t="str">
        <f>IF(入力シート!D9="","",入力シート!D9)</f>
        <v>場の開放（支柱やネットの準備片付けは参加者自身が行います）</v>
      </c>
      <c r="E9" s="36" t="str">
        <f>IF(入力シート!F9="","",入力シート!F9)</f>
        <v/>
      </c>
      <c r="F9" s="36" t="str">
        <f>IF(入力シート!H9="","",入力シート!H9)</f>
        <v>毎週月曜日
13:00～16:00</v>
      </c>
      <c r="G9" s="36" t="str">
        <f>IF(入力シート!J9="","",入力シート!J9)</f>
        <v>区内在住・在勤・在学の小学生以上</v>
      </c>
      <c r="H9" s="36" t="str">
        <f>IF(入力シート!K9="","",入力シート!K9)</f>
        <v>なし</v>
      </c>
      <c r="I9" s="36" t="str">
        <f>IF(入力シート!L9="","",入力シート!L9)</f>
        <v>ひがし健康プラザ</v>
      </c>
      <c r="J9" s="36" t="str">
        <f>IF(入力シート!M9="","",入力シート!M9)</f>
        <v>施設使用料</v>
      </c>
      <c r="K9" s="36" t="str">
        <f>IF(入力シート!N9="","",入力シート!N9)</f>
        <v>ひがし健康プラザ
電話：5466-2291</v>
      </c>
      <c r="L9" s="36" t="e">
        <f>IF(入力シート!#REF!="","",入力シート!#REF!)</f>
        <v>#REF!</v>
      </c>
      <c r="M9" s="37">
        <v>6</v>
      </c>
      <c r="N9" s="44" t="e">
        <f>IF(入力シート!#REF!="","",入力シート!#REF!)</f>
        <v>#REF!</v>
      </c>
      <c r="O9" s="44" t="e">
        <f>IF(入力シート!#REF!="","",入力シート!#REF!)</f>
        <v>#REF!</v>
      </c>
      <c r="U9" s="34" t="str">
        <f>IF(入力シート!A29="","",入力シート!A29)</f>
        <v>当日会場受付</v>
      </c>
      <c r="V9" s="36" t="str">
        <f>IF(入力シート!B29="","",入力シート!B29)</f>
        <v>若返るダイヤモンド体操</v>
      </c>
      <c r="W9" s="36" t="str">
        <f>IF(入力シート!C29="","",入力シート!C29)</f>
        <v/>
      </c>
      <c r="X9" s="36" t="str">
        <f>IF(入力シート!D29="","",入力シート!D29)</f>
        <v>座位・立位・エアロビクス・セラバンドを使用した体操</v>
      </c>
      <c r="Y9" s="36" t="str">
        <f>IF(入力シート!F29="","",入力シート!F29)</f>
        <v/>
      </c>
      <c r="Z9" s="36" t="str">
        <f>IF(入力シート!H29="","",入力シート!H29)</f>
        <v>４月6日～３月29日</v>
      </c>
      <c r="AA9" s="36" t="str">
        <f>IF(入力シート!J29="","",入力シート!J29)</f>
        <v>区内在住でおおむね60歳以上の人</v>
      </c>
      <c r="AB9" s="36">
        <f>IF(入力シート!K29="","",入力シート!K29)</f>
        <v>15</v>
      </c>
      <c r="AC9" s="36" t="str">
        <f>IF(入力シート!L29="","",入力シート!L29)</f>
        <v>はつらつセンター参宮橋</v>
      </c>
      <c r="AD9" s="36" t="str">
        <f>IF(入力シート!M29="","",入力シート!M29)</f>
        <v>65歳以上1,200円、65歳未満1,850円（保険加入料）</v>
      </c>
      <c r="AE9" s="36" t="str">
        <f>IF(入力シート!N29="","",入力シート!N29)</f>
        <v>高齢者福祉課サービス事業係
TEL3463-1873
FAX3463-2873</v>
      </c>
      <c r="AF9" s="36" t="str">
        <f>IF(入力シート!P22="","",入力シート!P22)</f>
        <v>施設改修のため2022年より休園予定</v>
      </c>
      <c r="AG9" s="37">
        <v>26</v>
      </c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s="39" customFormat="1" ht="55.05" customHeight="1" x14ac:dyDescent="0.7">
      <c r="A10" s="34" t="str">
        <f>IF(入力シート!A10="","",入力シート!A10)</f>
        <v>当日会場受付</v>
      </c>
      <c r="B10" s="35" t="str">
        <f>IF(入力シート!B10="","",入力シート!B10)</f>
        <v>水中ウォーキング</v>
      </c>
      <c r="C10" s="36" t="str">
        <f>IF(入力シート!C10="","",入力シート!C10)</f>
        <v/>
      </c>
      <c r="D10" s="36" t="str">
        <f>IF(入力シート!D10="","",入力シート!D10)</f>
        <v>水中ウォーキング</v>
      </c>
      <c r="E10" s="36" t="str">
        <f>IF(入力シート!F10="","",入力シート!F10)</f>
        <v/>
      </c>
      <c r="F10" s="36" t="str">
        <f>IF(入力シート!H10="","",入力シート!H10)</f>
        <v>毎週火曜日
14:00～14:30</v>
      </c>
      <c r="G10" s="36" t="str">
        <f>IF(入力シート!J10="","",入力シート!J10)</f>
        <v>区内在住・在勤・在学の中学生以上</v>
      </c>
      <c r="H10" s="35" t="str">
        <f>IF(入力シート!K10="","",入力シート!K10)</f>
        <v>30名</v>
      </c>
      <c r="I10" s="36" t="str">
        <f>IF(入力シート!L10="","",入力シート!L10)</f>
        <v>スポーツセンター</v>
      </c>
      <c r="J10" s="36" t="str">
        <f>IF(入力シート!M10="","",入力シート!M10)</f>
        <v>施設使用料</v>
      </c>
      <c r="K10" s="36" t="str">
        <f>IF(入力シート!N10="","",入力シート!N10)</f>
        <v>スポーツセンター
電話：3468-9051</v>
      </c>
      <c r="L10" s="36" t="e">
        <f>IF(入力シート!#REF!="","",入力シート!#REF!)</f>
        <v>#REF!</v>
      </c>
      <c r="M10" s="37">
        <v>7</v>
      </c>
      <c r="N10" s="44" t="e">
        <f>IF(入力シート!#REF!="","",入力シート!#REF!)</f>
        <v>#REF!</v>
      </c>
      <c r="O10" s="44" t="e">
        <f>IF(入力シート!#REF!="","",入力シート!#REF!)</f>
        <v>#REF!</v>
      </c>
      <c r="U10" s="34" t="str">
        <f>IF(入力シート!A30="","",入力シート!A30)</f>
        <v>当日会場受付</v>
      </c>
      <c r="V10" s="36" t="str">
        <f>IF(入力シート!B30="","",入力シート!B30)</f>
        <v>若返るダイヤモンド体操</v>
      </c>
      <c r="W10" s="36" t="str">
        <f>IF(入力シート!C30="","",入力シート!C30)</f>
        <v/>
      </c>
      <c r="X10" s="36" t="str">
        <f>IF(入力シート!D30="","",入力シート!D30)</f>
        <v>座位・立位・エアロビクス・セラバンドを使用した体操</v>
      </c>
      <c r="Y10" s="36" t="str">
        <f>IF(入力シート!F30="","",入力シート!F30)</f>
        <v/>
      </c>
      <c r="Z10" s="36" t="str">
        <f>IF(入力シート!H30="","",入力シート!H30)</f>
        <v>４月7日～３月30日</v>
      </c>
      <c r="AA10" s="36" t="str">
        <f>IF(入力シート!J30="","",入力シート!J30)</f>
        <v>区内在住でおおむね60歳以上の人</v>
      </c>
      <c r="AB10" s="36">
        <f>IF(入力シート!K30="","",入力シート!K30)</f>
        <v>9</v>
      </c>
      <c r="AC10" s="36" t="str">
        <f>IF(入力シート!L30="","",入力シート!L30)</f>
        <v>ひがし健康プラザ</v>
      </c>
      <c r="AD10" s="36" t="str">
        <f>IF(入力シート!M30="","",入力シート!M30)</f>
        <v>65歳以上1,200円、65歳未満1,850円（保険加入料）</v>
      </c>
      <c r="AE10" s="36" t="str">
        <f>IF(入力シート!N30="","",入力シート!N30)</f>
        <v>高齢者福祉課サービス事業係
TEL3463-1873
FAX3463-2873</v>
      </c>
      <c r="AF10" s="36" t="str">
        <f>IF(入力シート!P23="","",入力シート!P23)</f>
        <v>施設改修のため2022年より休園予定</v>
      </c>
      <c r="AG10" s="37">
        <v>27</v>
      </c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s="39" customFormat="1" ht="55.05" customHeight="1" x14ac:dyDescent="0.7">
      <c r="A11" s="34" t="str">
        <f>IF(入力シート!A11="","",入力シート!A11)</f>
        <v>当日会場受付</v>
      </c>
      <c r="B11" s="35" t="str">
        <f>IF(入力シート!B11="","",入力シート!B11)</f>
        <v>水中ウォーキング</v>
      </c>
      <c r="C11" s="36" t="str">
        <f>IF(入力シート!C11="","",入力シート!C11)</f>
        <v/>
      </c>
      <c r="D11" s="36" t="str">
        <f>IF(入力シート!D11="","",入力シート!D11)</f>
        <v>水中ウォーキング</v>
      </c>
      <c r="E11" s="36" t="str">
        <f>IF(入力シート!F11="","",入力シート!F11)</f>
        <v/>
      </c>
      <c r="F11" s="36" t="str">
        <f>IF(入力シート!H11="","",入力シート!H11)</f>
        <v>毎週火曜日
15:00～15:30</v>
      </c>
      <c r="G11" s="36" t="str">
        <f>IF(入力シート!J11="","",入力シート!J11)</f>
        <v>区内在住・在勤・在学の中学生以上</v>
      </c>
      <c r="H11" s="36" t="str">
        <f>IF(入力シート!K11="","",入力シート!K11)</f>
        <v>20名</v>
      </c>
      <c r="I11" s="36" t="str">
        <f>IF(入力シート!L11="","",入力シート!L11)</f>
        <v>代官山スポーツプラザ</v>
      </c>
      <c r="J11" s="36" t="str">
        <f>IF(入力シート!M11="","",入力シート!M11)</f>
        <v>施設使用料</v>
      </c>
      <c r="K11" s="36" t="str">
        <f>IF(入力シート!N11="","",入力シート!N11)</f>
        <v>代官山スポーツプラザ
電話：5428-0831</v>
      </c>
      <c r="L11" s="36" t="str">
        <f>IF(入力シート!P4="","",入力シート!P4)</f>
        <v>筆記用具、マスク</v>
      </c>
      <c r="M11" s="37">
        <v>8</v>
      </c>
      <c r="N11" s="44" t="str">
        <f>IF(入力シート!S4="","",入力シート!S4)</f>
        <v>介護保険課　介護総合事業係</v>
      </c>
      <c r="O11" s="44" t="str">
        <f>IF(入力シート!G4="","",入力シート!G4)</f>
        <v/>
      </c>
      <c r="U11" s="34" t="str">
        <f>IF(入力シート!A31="","",入力シート!A31)</f>
        <v>当日会場受付</v>
      </c>
      <c r="V11" s="36" t="str">
        <f>IF(入力シート!B31="","",入力シート!B31)</f>
        <v>若返るダイヤモンド体操</v>
      </c>
      <c r="W11" s="36" t="str">
        <f>IF(入力シート!C31="","",入力シート!C31)</f>
        <v/>
      </c>
      <c r="X11" s="36" t="str">
        <f>IF(入力シート!D31="","",入力シート!D31)</f>
        <v>座位・立位・エアロビクス・セラバンドを使用した体操</v>
      </c>
      <c r="Y11" s="36" t="str">
        <f>IF(入力シート!F31="","",入力シート!F31)</f>
        <v/>
      </c>
      <c r="Z11" s="36" t="str">
        <f>IF(入力シート!H31="","",入力シート!H31)</f>
        <v>４月7日～３月30日</v>
      </c>
      <c r="AA11" s="36" t="str">
        <f>IF(入力シート!J31="","",入力シート!J31)</f>
        <v>区内在住でおおむね60歳以上の人</v>
      </c>
      <c r="AB11" s="36">
        <f>IF(入力シート!K31="","",入力シート!K31)</f>
        <v>12</v>
      </c>
      <c r="AC11" s="36" t="str">
        <f>IF(入力シート!L31="","",入力シート!L31)</f>
        <v>地域交流センター代々木の杜</v>
      </c>
      <c r="AD11" s="36" t="str">
        <f>IF(入力シート!M31="","",入力シート!M31)</f>
        <v>65歳以上1,200円、65歳未満1,850円（保険加入料）</v>
      </c>
      <c r="AE11" s="36" t="str">
        <f>IF(入力シート!N31="","",入力シート!N31)</f>
        <v>高齢者福祉課サービス事業係
TEL3463-1873
FAX3463-2873</v>
      </c>
      <c r="AF11" s="36" t="str">
        <f>IF(入力シート!P24="","",入力シート!P24)</f>
        <v>施設改修のため2022年より休園予定</v>
      </c>
      <c r="AG11" s="37">
        <v>28</v>
      </c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39" customFormat="1" ht="55.05" customHeight="1" x14ac:dyDescent="0.7">
      <c r="A12" s="34" t="str">
        <f>IF(入力シート!A12="","",入力シート!A12)</f>
        <v>当日会場受付</v>
      </c>
      <c r="B12" s="35" t="str">
        <f>IF(入力シート!B12="","",入力シート!B12)</f>
        <v>水中ウォーキング</v>
      </c>
      <c r="C12" s="36" t="str">
        <f>IF(入力シート!C12="","",入力シート!C12)</f>
        <v/>
      </c>
      <c r="D12" s="36" t="str">
        <f>IF(入力シート!D12="","",入力シート!D12)</f>
        <v>水中ウォーキング</v>
      </c>
      <c r="E12" s="36" t="str">
        <f>IF(入力シート!F12="","",入力シート!F12)</f>
        <v/>
      </c>
      <c r="F12" s="36" t="str">
        <f>IF(入力シート!H12="","",入力シート!H12)</f>
        <v>第１月曜日
14:00～14:30</v>
      </c>
      <c r="G12" s="36" t="str">
        <f>IF(入力シート!J12="","",入力シート!J12)</f>
        <v>区内在住・在勤・在学の中学生以上</v>
      </c>
      <c r="H12" s="35" t="str">
        <f>IF(入力シート!K12="","",入力シート!K12)</f>
        <v>20名</v>
      </c>
      <c r="I12" s="36" t="str">
        <f>IF(入力シート!L12="","",入力シート!L12)</f>
        <v>ひがし健康プラザ</v>
      </c>
      <c r="J12" s="36" t="str">
        <f>IF(入力シート!M12="","",入力シート!M12)</f>
        <v>施設使用料</v>
      </c>
      <c r="K12" s="36" t="str">
        <f>IF(入力シート!N12="","",入力シート!N12)</f>
        <v>ひがし健康プラザ
電話：5466-2291</v>
      </c>
      <c r="L12" s="36" t="str">
        <f>IF(入力シート!P5="","",入力シート!P5)</f>
        <v>マスク着用必須</v>
      </c>
      <c r="M12" s="37">
        <v>9</v>
      </c>
      <c r="N12" s="44" t="str">
        <f>IF(入力シート!S5="","",入力シート!S5)</f>
        <v>介護保険課介護総合事業係</v>
      </c>
      <c r="O12" s="44" t="str">
        <f>IF(入力シート!G5="","",入力シート!G5)</f>
        <v/>
      </c>
      <c r="U12" s="34" t="str">
        <f>IF(入力シート!A32="","",入力シート!A32)</f>
        <v>当日会場受付</v>
      </c>
      <c r="V12" s="36" t="str">
        <f>IF(入力シート!B32="","",入力シート!B32)</f>
        <v>若返るダイヤモンド体操</v>
      </c>
      <c r="W12" s="36" t="str">
        <f>IF(入力シート!C32="","",入力シート!C32)</f>
        <v/>
      </c>
      <c r="X12" s="36" t="str">
        <f>IF(入力シート!D32="","",入力シート!D32)</f>
        <v>座位・立位・エアロビクス・セラバンドを使用した体操</v>
      </c>
      <c r="Y12" s="36" t="str">
        <f>IF(入力シート!F32="","",入力シート!F32)</f>
        <v/>
      </c>
      <c r="Z12" s="36" t="str">
        <f>IF(入力シート!H32="","",入力シート!H32)</f>
        <v>４月7日～３月30日</v>
      </c>
      <c r="AA12" s="36" t="str">
        <f>IF(入力シート!J32="","",入力シート!J32)</f>
        <v>区内在住でおおむね60歳以上の人</v>
      </c>
      <c r="AB12" s="36">
        <f>IF(入力シート!K32="","",入力シート!K32)</f>
        <v>15</v>
      </c>
      <c r="AC12" s="36" t="str">
        <f>IF(入力シート!L32="","",入力シート!L32)</f>
        <v>はつらつセンターケアステーション本町</v>
      </c>
      <c r="AD12" s="36" t="str">
        <f>IF(入力シート!M32="","",入力シート!M32)</f>
        <v>65歳以上1,200円、65歳未満1,850円（保険加入料）</v>
      </c>
      <c r="AE12" s="36" t="str">
        <f>IF(入力シート!N32="","",入力シート!N32)</f>
        <v>高齢者福祉課サービス事業係
TEL3463-1873
FAX3463-2873</v>
      </c>
      <c r="AF12" s="36" t="str">
        <f>IF(入力シート!P25="","",入力シート!P25)</f>
        <v>水分補給の飲み物、運動できる服装、室内用運動靴、マスク・フェイスシールド着用</v>
      </c>
      <c r="AG12" s="37">
        <v>29</v>
      </c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s="39" customFormat="1" ht="55.05" customHeight="1" x14ac:dyDescent="0.7">
      <c r="A13" s="34" t="str">
        <f>IF(入力シート!A13="","",入力シート!A13)</f>
        <v>当日会場受付</v>
      </c>
      <c r="B13" s="35" t="str">
        <f>IF(入力シート!B13="","",入力シート!B13)</f>
        <v>水中ウォーキング</v>
      </c>
      <c r="C13" s="36" t="str">
        <f>IF(入力シート!C13="","",入力シート!C13)</f>
        <v/>
      </c>
      <c r="D13" s="36" t="str">
        <f>IF(入力シート!D13="","",入力シート!D13)</f>
        <v>水中ウォーキング</v>
      </c>
      <c r="E13" s="36" t="str">
        <f>IF(入力シート!F13="","",入力シート!F13)</f>
        <v/>
      </c>
      <c r="F13" s="36" t="str">
        <f>IF(入力シート!H13="","",入力シート!H13)</f>
        <v>毎週金曜日
15:00～15:30</v>
      </c>
      <c r="G13" s="36" t="str">
        <f>IF(入力シート!J13="","",入力シート!J13)</f>
        <v>区内在住・在勤・在学の中学生以上</v>
      </c>
      <c r="H13" s="36" t="str">
        <f>IF(入力シート!K13="","",入力シート!K13)</f>
        <v>20名</v>
      </c>
      <c r="I13" s="36" t="str">
        <f>IF(入力シート!L13="","",入力シート!L13)</f>
        <v>中幡小学校温水プール</v>
      </c>
      <c r="J13" s="36" t="str">
        <f>IF(入力シート!M13="","",入力シート!M13)</f>
        <v>施設使用料</v>
      </c>
      <c r="K13" s="36" t="str">
        <f>IF(入力シート!N13="","",入力シート!N13)</f>
        <v>中幡小学校温水プール
電話：3376-1069</v>
      </c>
      <c r="L13" s="36" t="str">
        <f>IF(入力シート!P6="","",入力シート!P6)</f>
        <v/>
      </c>
      <c r="M13" s="37">
        <v>10</v>
      </c>
      <c r="N13" s="44" t="str">
        <f>IF(入力シート!S6="","",入力シート!S6)</f>
        <v>教育委員会事務局　生涯学習振興課　生涯学習係</v>
      </c>
      <c r="O13" s="44" t="str">
        <f>IF(入力シート!G6="","",入力シート!G6)</f>
        <v/>
      </c>
      <c r="U13" s="34" t="str">
        <f>IF(入力シート!A33="","",入力シート!A33)</f>
        <v>当日会場受付</v>
      </c>
      <c r="V13" s="36" t="str">
        <f>IF(入力シート!B33="","",入力シート!B33)</f>
        <v>若返るダイヤモンド体操</v>
      </c>
      <c r="W13" s="36" t="str">
        <f>IF(入力シート!C33="","",入力シート!C33)</f>
        <v/>
      </c>
      <c r="X13" s="36" t="str">
        <f>IF(入力シート!D33="","",入力シート!D33)</f>
        <v>座位・立位・エアロビクス・セラバンドを使用した体操</v>
      </c>
      <c r="Y13" s="36" t="str">
        <f>IF(入力シート!F33="","",入力シート!F33)</f>
        <v/>
      </c>
      <c r="Z13" s="36" t="str">
        <f>IF(入力シート!H33="","",入力シート!H33)</f>
        <v>４月1日～３月31日</v>
      </c>
      <c r="AA13" s="36" t="str">
        <f>IF(入力シート!J33="","",入力シート!J33)</f>
        <v>区内在住でおおむね60歳以上の人</v>
      </c>
      <c r="AB13" s="36">
        <f>IF(入力シート!K33="","",入力シート!K33)</f>
        <v>15</v>
      </c>
      <c r="AC13" s="36" t="str">
        <f>IF(入力シート!L33="","",入力シート!L33)</f>
        <v>恵比寿社会教育館</v>
      </c>
      <c r="AD13" s="36" t="str">
        <f>IF(入力シート!M33="","",入力シート!M33)</f>
        <v>65歳以上1,200円、65歳未満1,850円（保険加入料）</v>
      </c>
      <c r="AE13" s="36" t="str">
        <f>IF(入力シート!N33="","",入力シート!N33)</f>
        <v>高齢者福祉課サービス事業係
TEL3463-1873
FAX3463-2873</v>
      </c>
      <c r="AF13" s="36" t="str">
        <f>IF(入力シート!P26="","",入力シート!P26)</f>
        <v>水分補給の飲み物、運動できる服装、室内用運動靴、マスク・フェイスシールド着用</v>
      </c>
      <c r="AG13" s="37">
        <v>30</v>
      </c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s="39" customFormat="1" ht="55.05" customHeight="1" x14ac:dyDescent="0.7">
      <c r="A14" s="34" t="str">
        <f>IF(入力シート!A14="","",入力シート!A14)</f>
        <v>当日会場受付</v>
      </c>
      <c r="B14" s="35" t="str">
        <f>IF(入力シート!B14="","",入力シート!B14)</f>
        <v>水中ウォーキング</v>
      </c>
      <c r="C14" s="36" t="str">
        <f>IF(入力シート!C14="","",入力シート!C14)</f>
        <v/>
      </c>
      <c r="D14" s="36" t="str">
        <f>IF(入力シート!D14="","",入力シート!D14)</f>
        <v>水中ウォーキング</v>
      </c>
      <c r="E14" s="36" t="str">
        <f>IF(入力シート!F14="","",入力シート!F14)</f>
        <v/>
      </c>
      <c r="F14" s="36" t="str">
        <f>IF(入力シート!H14="","",入力シート!H14)</f>
        <v>毎週月曜日
14:00～14:30</v>
      </c>
      <c r="G14" s="36" t="str">
        <f>IF(入力シート!J14="","",入力シート!J14)</f>
        <v>区内在住・在勤・在学の中学生以上</v>
      </c>
      <c r="H14" s="36" t="str">
        <f>IF(入力シート!K14="","",入力シート!K14)</f>
        <v>20名</v>
      </c>
      <c r="I14" s="36" t="str">
        <f>IF(入力シート!L14="","",入力シート!L14)</f>
        <v>渋谷本町学園温水プール</v>
      </c>
      <c r="J14" s="36" t="str">
        <f>IF(入力シート!M14="","",入力シート!M14)</f>
        <v>施設使用料</v>
      </c>
      <c r="K14" s="36" t="str">
        <f>IF(入力シート!N14="","",入力シート!N14)</f>
        <v>渋谷本町学園温水プール
電話：3373-1303</v>
      </c>
      <c r="L14" s="36" t="str">
        <f>IF(入力シート!P7="","",入力シート!P7)</f>
        <v>感染症拡大防止のため、内容の変更または中止になることもあります</v>
      </c>
      <c r="M14" s="37">
        <v>11</v>
      </c>
      <c r="N14" s="44" t="str">
        <f>IF(入力シート!S7="","",入力シート!S7)</f>
        <v>中央保健相談所　母子保健係</v>
      </c>
      <c r="O14" s="44" t="str">
        <f>IF(入力シート!G7="","",入力シート!G7)</f>
        <v/>
      </c>
      <c r="U14" s="34" t="str">
        <f>IF(入力シート!A34="","",入力シート!A34)</f>
        <v>随時申込</v>
      </c>
      <c r="V14" s="36" t="str">
        <f>IF(入力シート!B34="","",入力シート!B34)</f>
        <v>シルバー人材センター　入会説明会</v>
      </c>
      <c r="W14" s="36" t="str">
        <f>IF(入力シート!C34="","",入力シート!C34)</f>
        <v/>
      </c>
      <c r="X14" s="36" t="str">
        <f>IF(入力シート!D34="","",入力シート!D34)</f>
        <v>当センター概要説明（DVD)、面談</v>
      </c>
      <c r="Y14" s="36" t="str">
        <f>IF(入力シート!F34="","",入力シート!F34)</f>
        <v/>
      </c>
      <c r="Z14" s="36" t="str">
        <f>IF(入力シート!H34="","",入力シート!H34)</f>
        <v/>
      </c>
      <c r="AA14" s="36" t="str">
        <f>IF(入力シート!J34="","",入力シート!J34)</f>
        <v>区内在住でおおむね60歳以上の人</v>
      </c>
      <c r="AB14" s="36" t="str">
        <f>IF(入力シート!K34="","",入力シート!K34)</f>
        <v>10人</v>
      </c>
      <c r="AC14" s="36" t="str">
        <f>IF(入力シート!L34="","",入力シート!L34)</f>
        <v>総合ケアコミュニティ・せせらぎ</v>
      </c>
      <c r="AD14" s="36" t="str">
        <f>IF(入力シート!M34="","",入力シート!M34)</f>
        <v>2000円</v>
      </c>
      <c r="AE14" s="36" t="str">
        <f>IF(入力シート!N34="","",入力シート!N34)</f>
        <v>渋谷区シルバー人材センター
電話：5465-1876　　　FAX：3466-1874</v>
      </c>
      <c r="AF14" s="36" t="str">
        <f>IF(入力シート!P27="","",入力シート!P27)</f>
        <v>水分補給の飲み物、運動できる服装、室内用運動靴、マスク・フェイスシールド着用</v>
      </c>
      <c r="AG14" s="37">
        <v>31</v>
      </c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s="39" customFormat="1" ht="55.05" customHeight="1" x14ac:dyDescent="0.7">
      <c r="A15" s="34" t="str">
        <f>IF(入力シート!A15="","",入力シート!A15)</f>
        <v>当日会場受付</v>
      </c>
      <c r="B15" s="36" t="str">
        <f>IF(入力シート!B15="","",入力シート!B15)</f>
        <v>水中ウォーキング</v>
      </c>
      <c r="C15" s="36" t="str">
        <f>IF(入力シート!C15="","",入力シート!C15)</f>
        <v/>
      </c>
      <c r="D15" s="36" t="str">
        <f>IF(入力シート!D15="","",入力シート!D15)</f>
        <v>水中ウォーキング</v>
      </c>
      <c r="E15" s="36" t="str">
        <f>IF(入力シート!F15="","",入力シート!F15)</f>
        <v/>
      </c>
      <c r="F15" s="36" t="str">
        <f>IF(入力シート!H15="","",入力シート!H15)</f>
        <v>毎週土曜日
10:00～10:30</v>
      </c>
      <c r="G15" s="36" t="str">
        <f>IF(入力シート!J15="","",入力シート!J15)</f>
        <v>区内在住・在勤・在学の中学生以上</v>
      </c>
      <c r="H15" s="36" t="str">
        <f>IF(入力シート!K15="","",入力シート!K15)</f>
        <v>20名</v>
      </c>
      <c r="I15" s="36" t="str">
        <f>IF(入力シート!L15="","",入力シート!L15)</f>
        <v>上原中学校温水プール</v>
      </c>
      <c r="J15" s="36" t="str">
        <f>IF(入力シート!M15="","",入力シート!M15)</f>
        <v>施設使用料</v>
      </c>
      <c r="K15" s="36" t="str">
        <f>IF(入力シート!N15="","",入力シート!N15)</f>
        <v>上原中学校温水プール
電話：3460-7531</v>
      </c>
      <c r="L15" s="36" t="str">
        <f>IF(入力シート!P8="","",入力シート!P8)</f>
        <v>持ち物
運動のできる服装、室内履きシューズ</v>
      </c>
      <c r="M15" s="37">
        <v>12</v>
      </c>
      <c r="N15" s="44" t="str">
        <f>IF(入力シート!S8="","",入力シート!S8)</f>
        <v>スポーツ振興課スポーツ振興係</v>
      </c>
      <c r="O15" s="44" t="str">
        <f>IF(入力シート!G8="","",入力シート!G8)</f>
        <v>〇</v>
      </c>
      <c r="U15" s="34" t="str">
        <f>IF(入力シート!A35="","",入力シート!A35)</f>
        <v>随時申込</v>
      </c>
      <c r="V15" s="36" t="str">
        <f>IF(入力シート!B35="","",入力シート!B35)</f>
        <v>シルバー人材センター　入会説明会</v>
      </c>
      <c r="W15" s="36" t="str">
        <f>IF(入力シート!C35="","",入力シート!C35)</f>
        <v/>
      </c>
      <c r="X15" s="36" t="str">
        <f>IF(入力シート!D35="","",入力シート!D35)</f>
        <v>当センター概要説明（DVD)、面談</v>
      </c>
      <c r="Y15" s="36" t="str">
        <f>IF(入力シート!F35="","",入力シート!F35)</f>
        <v/>
      </c>
      <c r="Z15" s="36" t="str">
        <f>IF(入力シート!H35="","",入力シート!H35)</f>
        <v/>
      </c>
      <c r="AA15" s="36" t="str">
        <f>IF(入力シート!J35="","",入力シート!J35)</f>
        <v>区内在住でおおむね60歳以上の人</v>
      </c>
      <c r="AB15" s="36" t="str">
        <f>IF(入力シート!K35="","",入力シート!K35)</f>
        <v>10人</v>
      </c>
      <c r="AC15" s="36" t="str">
        <f>IF(入力シート!L35="","",入力シート!L35)</f>
        <v>渋谷生涯活躍ネットワーク・シブカツ</v>
      </c>
      <c r="AD15" s="36" t="str">
        <f>IF(入力シート!M35="","",入力シート!M35)</f>
        <v>2000円</v>
      </c>
      <c r="AE15" s="36" t="str">
        <f>IF(入力シート!N35="","",入力シート!N35)</f>
        <v>渋谷区シルバー人材センター
電話：5465-1876　　　FAX：3466-1874</v>
      </c>
      <c r="AF15" s="36" t="str">
        <f>IF(入力シート!P28="","",入力シート!P28)</f>
        <v>水分補給の飲み物、運動できる服装、室内用運動靴、マスク着用</v>
      </c>
      <c r="AG15" s="37">
        <v>32</v>
      </c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s="39" customFormat="1" ht="55.05" customHeight="1" x14ac:dyDescent="0.7">
      <c r="A16" s="34" t="str">
        <f>IF(入力シート!A16="","",入力シート!A16)</f>
        <v>当日会場受付</v>
      </c>
      <c r="B16" s="36" t="str">
        <f>IF(入力シート!B16="","",入力シート!B16)</f>
        <v>水中エクササイズ</v>
      </c>
      <c r="C16" s="36" t="str">
        <f>IF(入力シート!C16="","",入力シート!C16)</f>
        <v/>
      </c>
      <c r="D16" s="36" t="str">
        <f>IF(入力シート!D16="","",入力シート!D16)</f>
        <v>水中エクササイズ</v>
      </c>
      <c r="E16" s="36" t="str">
        <f>IF(入力シート!F16="","",入力シート!F16)</f>
        <v/>
      </c>
      <c r="F16" s="36" t="str">
        <f>IF(入力シート!H16="","",入力シート!H16)</f>
        <v>毎週木曜日
14:00～14:30</v>
      </c>
      <c r="G16" s="36" t="str">
        <f>IF(入力シート!J16="","",入力シート!J16)</f>
        <v>区内在住・在勤・在学の中学生以上</v>
      </c>
      <c r="H16" s="36" t="str">
        <f>IF(入力シート!K16="","",入力シート!K16)</f>
        <v>20名</v>
      </c>
      <c r="I16" s="36" t="str">
        <f>IF(入力シート!L16="","",入力シート!L16)</f>
        <v>代官山スポーツプラザ</v>
      </c>
      <c r="J16" s="36" t="str">
        <f>IF(入力シート!M16="","",入力シート!M16)</f>
        <v>施設使用料</v>
      </c>
      <c r="K16" s="36" t="str">
        <f>IF(入力シート!N16="","",入力シート!N16)</f>
        <v>代官山スポーツプラザ
電話：5428-0831</v>
      </c>
      <c r="L16" s="36" t="str">
        <f>IF(入力シート!P9="","",入力シート!P9)</f>
        <v>持ち物
運動のできる服装、室内履きシューズ</v>
      </c>
      <c r="M16" s="37">
        <v>13</v>
      </c>
      <c r="N16" s="44" t="str">
        <f>IF(入力シート!S9="","",入力シート!S9)</f>
        <v>スポーツ振興課スポーツ振興係</v>
      </c>
      <c r="O16" s="44" t="str">
        <f>IF(入力シート!G9="","",入力シート!G9)</f>
        <v>〇</v>
      </c>
      <c r="U16" s="34" t="str">
        <f>IF(入力シート!A36="","",入力シート!A36)</f>
        <v>事前申込</v>
      </c>
      <c r="V16" s="36" t="str">
        <f>IF(入力シート!B36="","",入力シート!B36)</f>
        <v>なんでもスマホ相談</v>
      </c>
      <c r="W16" s="36" t="str">
        <f>IF(入力シート!C36="","",入力シート!C36)</f>
        <v/>
      </c>
      <c r="X16" s="36" t="str">
        <f>IF(入力シート!D36="","",入力シート!D36)</f>
        <v>スマホの基本操作、メールの送受信、インターネット検索等を相談できます。</v>
      </c>
      <c r="Y16" s="36" t="str">
        <f>IF(入力シート!F36="","",入力シート!F36)</f>
        <v>2021年4月16日～</v>
      </c>
      <c r="Z16" s="36" t="str">
        <f>IF(入力シート!H36="","",入力シート!H36)</f>
        <v>毎週（火）（金）
11:30～18:30</v>
      </c>
      <c r="AA16" s="36" t="str">
        <f>IF(入力シート!J36="","",入力シート!J36)</f>
        <v>区内在住でおおむね60歳以上の人</v>
      </c>
      <c r="AB16" s="36" t="str">
        <f>IF(入力シート!K36="","",入力シート!K36)</f>
        <v>8人/日</v>
      </c>
      <c r="AC16" s="36" t="str">
        <f>IF(入力シート!L36="","",入力シート!L36)</f>
        <v>渋谷生涯活躍ネットワーク・シブカツ（渋谷ヒカリエ8階）</v>
      </c>
      <c r="AD16" s="36" t="str">
        <f>IF(入力シート!M36="","",入力シート!M36)</f>
        <v>無料</v>
      </c>
      <c r="AE16" s="36" t="str">
        <f>IF(入力シート!N36="","",入力シート!N36)</f>
        <v>【予約】6451-1418
【問合せ】
㈱渋谷サービス公社（商工会館）
TEL　3406-7641</v>
      </c>
      <c r="AF16" s="36" t="str">
        <f>IF(入力シート!P29="","",入力シート!P29)</f>
        <v>水分補給の飲み物、運動できる服装、マスク着用</v>
      </c>
      <c r="AG16" s="37">
        <v>33</v>
      </c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s="39" customFormat="1" ht="55.05" customHeight="1" x14ac:dyDescent="0.7">
      <c r="A17" s="34" t="str">
        <f>IF(入力シート!A17="","",入力シート!A17)</f>
        <v>当日会場受付</v>
      </c>
      <c r="B17" s="36" t="str">
        <f>IF(入力シート!B17="","",入力シート!B17)</f>
        <v>朝の体操教室</v>
      </c>
      <c r="C17" s="36" t="str">
        <f>IF(入力シート!C17="","",入力シート!C17)</f>
        <v/>
      </c>
      <c r="D17" s="36" t="str">
        <f>IF(入力シート!D17="","",入力シート!D17)</f>
        <v>朝の体操教室</v>
      </c>
      <c r="E17" s="36" t="str">
        <f>IF(入力シート!F17="","",入力シート!F17)</f>
        <v/>
      </c>
      <c r="F17" s="36" t="str">
        <f>IF(入力シート!H17="","",入力シート!H17)</f>
        <v>毎週水曜日
10時から10時45分</v>
      </c>
      <c r="G17" s="36" t="str">
        <f>IF(入力シート!J17="","",入力シート!J17)</f>
        <v>区内在住・在勤・在学の中学生以上</v>
      </c>
      <c r="H17" s="36" t="str">
        <f>IF(入力シート!K17="","",入力シート!K17)</f>
        <v>50名</v>
      </c>
      <c r="I17" s="36" t="str">
        <f>IF(入力シート!L17="","",入力シート!L17)</f>
        <v>スポーツセンター</v>
      </c>
      <c r="J17" s="36" t="str">
        <f>IF(入力シート!M17="","",入力シート!M17)</f>
        <v>施設使用料</v>
      </c>
      <c r="K17" s="36" t="str">
        <f>IF(入力シート!N17="","",入力シート!N17)</f>
        <v>スポーツセンター
電話：3468-9051</v>
      </c>
      <c r="L17" s="36" t="str">
        <f>IF(入力シート!P10="","",入力シート!P10)</f>
        <v/>
      </c>
      <c r="M17" s="37">
        <v>14</v>
      </c>
      <c r="N17" s="44" t="str">
        <f>IF(入力シート!S10="","",入力シート!S10)</f>
        <v>スポーツ振興課スポーツ振興係</v>
      </c>
      <c r="O17" s="44" t="str">
        <f>IF(入力シート!G10="","",入力シート!G10)</f>
        <v>〇</v>
      </c>
      <c r="U17" s="34" t="str">
        <f>IF(入力シート!A37="","",入力シート!A37)</f>
        <v>事前申込</v>
      </c>
      <c r="V17" s="36" t="str">
        <f>IF(入力シート!B37="","",入力シート!B37)</f>
        <v>なんでもスマホ相談</v>
      </c>
      <c r="W17" s="36" t="str">
        <f>IF(入力シート!C37="","",入力シート!C37)</f>
        <v/>
      </c>
      <c r="X17" s="36" t="str">
        <f>IF(入力シート!D37="","",入力シート!D37)</f>
        <v>スマホの基本操作、メールの送受信、インターネット検索等を相談できます。</v>
      </c>
      <c r="Y17" s="36" t="str">
        <f>IF(入力シート!F37="","",入力シート!F37)</f>
        <v>2021年4月16日～</v>
      </c>
      <c r="Z17" s="36" t="str">
        <f>IF(入力シート!H37="","",入力シート!H37)</f>
        <v>毎週（月）
9:00～12:00</v>
      </c>
      <c r="AA17" s="36" t="str">
        <f>IF(入力シート!J37="","",入力シート!J37)</f>
        <v>区内在住でおおむね60歳以上の人</v>
      </c>
      <c r="AB17" s="36" t="str">
        <f>IF(入力シート!K37="","",入力シート!K37)</f>
        <v>4人/日</v>
      </c>
      <c r="AC17" s="36" t="str">
        <f>IF(入力シート!L37="","",入力シート!L37)</f>
        <v>地域交流センター恵比寿</v>
      </c>
      <c r="AD17" s="36" t="str">
        <f>IF(入力シート!M37="","",入力シート!M37)</f>
        <v>無料</v>
      </c>
      <c r="AE17" s="36" t="str">
        <f>IF(入力シート!N37="","",入力シート!N37)</f>
        <v>【予約】3461-3453
【問合せ】
㈱渋谷サービス公社（商工会館）
TEL　3406-7641</v>
      </c>
      <c r="AF17" s="36" t="str">
        <f>IF(入力シート!P30="","",入力シート!P30)</f>
        <v>水分補給の飲み物、運動できる服装、マスク着用</v>
      </c>
      <c r="AG17" s="37">
        <v>34</v>
      </c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s="39" customFormat="1" ht="55.05" customHeight="1" x14ac:dyDescent="0.7">
      <c r="A18" s="34" t="str">
        <f>IF(入力シート!A18="","",入力シート!A18)</f>
        <v>当日会場受付</v>
      </c>
      <c r="B18" s="36" t="str">
        <f>IF(入力シート!B18="","",入力シート!B18)</f>
        <v>ふれあいトレーニング</v>
      </c>
      <c r="C18" s="36" t="str">
        <f>IF(入力シート!C18="","",入力シート!C18)</f>
        <v/>
      </c>
      <c r="D18" s="36" t="str">
        <f>IF(入力シート!D18="","",入力シート!D18)</f>
        <v>マシントレーニング、ストレッチ</v>
      </c>
      <c r="E18" s="36" t="str">
        <f>IF(入力シート!F18="","",入力シート!F18)</f>
        <v/>
      </c>
      <c r="F18" s="36" t="str">
        <f>IF(入力シート!H18="","",入力シート!H18)</f>
        <v>毎週月・水・金・土曜日
13:00～16:45</v>
      </c>
      <c r="G18" s="36" t="str">
        <f>IF(入力シート!J18="","",入力シート!J18)</f>
        <v>区内在住・在勤・在学の中学生以上</v>
      </c>
      <c r="H18" s="36" t="str">
        <f>IF(入力シート!K18="","",入力シート!K18)</f>
        <v>なし</v>
      </c>
      <c r="I18" s="36" t="str">
        <f>IF(入力シート!L18="","",入力シート!L18)</f>
        <v>ひがし健康プラザ</v>
      </c>
      <c r="J18" s="36" t="str">
        <f>IF(入力シート!M18="","",入力シート!M18)</f>
        <v>無料</v>
      </c>
      <c r="K18" s="36" t="str">
        <f>IF(入力シート!N18="","",入力シート!N18)</f>
        <v>ひがし健康プラザ
電話：5466-2291</v>
      </c>
      <c r="L18" s="36" t="str">
        <f>IF(入力シート!P11="","",入力シート!P11)</f>
        <v/>
      </c>
      <c r="M18" s="37">
        <v>15</v>
      </c>
      <c r="N18" s="44" t="str">
        <f>IF(入力シート!S11="","",入力シート!S11)</f>
        <v>スポーツ振興課スポーツ振興係</v>
      </c>
      <c r="O18" s="44" t="str">
        <f>IF(入力シート!G11="","",入力シート!G11)</f>
        <v>〇</v>
      </c>
      <c r="U18" s="34" t="str">
        <f>IF(入力シート!A38="","",入力シート!A38)</f>
        <v>事前申込</v>
      </c>
      <c r="V18" s="36" t="str">
        <f>IF(入力シート!B38="","",入力シート!B38)</f>
        <v>なんでもスマホ相談</v>
      </c>
      <c r="W18" s="36" t="str">
        <f>IF(入力シート!C38="","",入力シート!C38)</f>
        <v/>
      </c>
      <c r="X18" s="36" t="str">
        <f>IF(入力シート!D38="","",入力シート!D38)</f>
        <v>スマホの基本操作、メールの送受信、インターネット検索等を相談できます。</v>
      </c>
      <c r="Y18" s="36" t="str">
        <f>IF(入力シート!F38="","",入力シート!F38)</f>
        <v>2021年4月16日～</v>
      </c>
      <c r="Z18" s="36" t="str">
        <f>IF(入力シート!H38="","",入力シート!H38)</f>
        <v>毎週（月）
13:45～16:45</v>
      </c>
      <c r="AA18" s="36" t="str">
        <f>IF(入力シート!J38="","",入力シート!J38)</f>
        <v>区内在住でおおむね60歳以上の人</v>
      </c>
      <c r="AB18" s="36" t="str">
        <f>IF(入力シート!K38="","",入力シート!K38)</f>
        <v>4人/日</v>
      </c>
      <c r="AC18" s="36" t="str">
        <f>IF(入力シート!L38="","",入力シート!L38)</f>
        <v>地域交流センター新橋</v>
      </c>
      <c r="AD18" s="36" t="str">
        <f>IF(入力シート!M38="","",入力シート!M38)</f>
        <v>無料</v>
      </c>
      <c r="AE18" s="36" t="str">
        <f>IF(入力シート!N38="","",入力シート!N38)</f>
        <v>【予約】3444-0461
【問合せ】
㈱渋谷サービス公社（商工会館）
TEL　3406-7641</v>
      </c>
      <c r="AF18" s="36" t="str">
        <f>IF(入力シート!P31="","",入力シート!P31)</f>
        <v>水分補給の飲み物、運動できる服装、マスク着用</v>
      </c>
      <c r="AG18" s="37">
        <v>35</v>
      </c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s="39" customFormat="1" ht="55.05" customHeight="1" x14ac:dyDescent="0.7">
      <c r="A19" s="34" t="str">
        <f>IF(入力シート!A19="","",入力シート!A19)</f>
        <v>当日会場受付</v>
      </c>
      <c r="B19" s="36" t="str">
        <f>IF(入力シート!B19="","",入力シート!B19)</f>
        <v>ふれあいアリーナ</v>
      </c>
      <c r="C19" s="36" t="str">
        <f>IF(入力シート!C19="","",入力シート!C19)</f>
        <v/>
      </c>
      <c r="D19" s="36" t="str">
        <f>IF(入力シート!D19="","",入力シート!D19)</f>
        <v>リズム体操、ストレッチ体操</v>
      </c>
      <c r="E19" s="36" t="str">
        <f>IF(入力シート!F19="","",入力シート!F19)</f>
        <v/>
      </c>
      <c r="F19" s="36" t="str">
        <f>IF(入力シート!H19="","",入力シート!H19)</f>
        <v>毎週木曜日
14:00～15:30</v>
      </c>
      <c r="G19" s="36" t="str">
        <f>IF(入力シート!J19="","",入力シート!J19)</f>
        <v>区内在住・在勤・在学の中学生以上</v>
      </c>
      <c r="H19" s="36" t="str">
        <f>IF(入力シート!K19="","",入力シート!K19)</f>
        <v>50名</v>
      </c>
      <c r="I19" s="36" t="str">
        <f>IF(入力シート!L19="","",入力シート!L19)</f>
        <v>ひがし健康プラザ</v>
      </c>
      <c r="J19" s="36" t="str">
        <f>IF(入力シート!M19="","",入力シート!M19)</f>
        <v>無料</v>
      </c>
      <c r="K19" s="36" t="str">
        <f>IF(入力シート!N19="","",入力シート!N19)</f>
        <v>ひがし健康プラザ
電話：5466-2291</v>
      </c>
      <c r="L19" s="36" t="str">
        <f>IF(入力シート!P12="","",入力シート!P12)</f>
        <v/>
      </c>
      <c r="M19" s="37">
        <v>16</v>
      </c>
      <c r="N19" s="44" t="str">
        <f>IF(入力シート!S12="","",入力シート!S12)</f>
        <v>スポーツ振興課スポーツ振興係</v>
      </c>
      <c r="O19" s="44" t="str">
        <f>IF(入力シート!G12="","",入力シート!G12)</f>
        <v>〇</v>
      </c>
      <c r="U19" s="34" t="str">
        <f>IF(入力シート!A39="","",入力シート!A39)</f>
        <v>事前申込</v>
      </c>
      <c r="V19" s="36" t="str">
        <f>IF(入力シート!B39="","",入力シート!B39)</f>
        <v>なんでもスマホ相談</v>
      </c>
      <c r="W19" s="36" t="str">
        <f>IF(入力シート!C39="","",入力シート!C39)</f>
        <v/>
      </c>
      <c r="X19" s="36" t="str">
        <f>IF(入力シート!D39="","",入力シート!D39)</f>
        <v>スマホの基本操作、メールの送受信、インターネット検索等を相談できます。</v>
      </c>
      <c r="Y19" s="36" t="str">
        <f>IF(入力シート!F39="","",入力シート!F39)</f>
        <v>2021年4月16日～</v>
      </c>
      <c r="Z19" s="36" t="str">
        <f>IF(入力シート!H39="","",入力シート!H39)</f>
        <v>毎週（火）
9:00～12:00</v>
      </c>
      <c r="AA19" s="36" t="str">
        <f>IF(入力シート!J39="","",入力シート!J39)</f>
        <v>区内在住でおおむね60歳以上の人</v>
      </c>
      <c r="AB19" s="36" t="str">
        <f>IF(入力シート!K39="","",入力シート!K39)</f>
        <v>4人/日</v>
      </c>
      <c r="AC19" s="36" t="str">
        <f>IF(入力シート!L39="","",入力シート!L39)</f>
        <v>地域交流センター上原</v>
      </c>
      <c r="AD19" s="36" t="str">
        <f>IF(入力シート!M39="","",入力シート!M39)</f>
        <v>無料</v>
      </c>
      <c r="AE19" s="36" t="str">
        <f>IF(入力シート!N39="","",入力シート!N39)</f>
        <v>【予約】3467-1349
【問合せ】
㈱渋谷サービス公社（商工会館）
TEL　3406-7641</v>
      </c>
      <c r="AF19" s="36" t="str">
        <f>IF(入力シート!P32="","",入力シート!P32)</f>
        <v>水分補給の飲み物、運動できる服装、マスク着用</v>
      </c>
      <c r="AG19" s="37">
        <v>36</v>
      </c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s="39" customFormat="1" ht="55.05" customHeight="1" x14ac:dyDescent="0.7">
      <c r="A20" s="34" t="str">
        <f>IF(入力シート!A20="","",入力シート!A20)</f>
        <v>当日会場受付</v>
      </c>
      <c r="B20" s="36" t="str">
        <f>IF(入力シート!B20="","",入力シート!B20)</f>
        <v>リフレッシュ体操</v>
      </c>
      <c r="C20" s="36" t="str">
        <f>IF(入力シート!C20="","",入力シート!C20)</f>
        <v/>
      </c>
      <c r="D20" s="36" t="str">
        <f>IF(入力シート!D20="","",入力シート!D20)</f>
        <v>リフレッシュ体操</v>
      </c>
      <c r="E20" s="36" t="str">
        <f>IF(入力シート!F20="","",入力シート!F20)</f>
        <v/>
      </c>
      <c r="F20" s="36" t="str">
        <f>IF(入力シート!H20="","",入力シート!H20)</f>
        <v>毎週金曜日
14:00～14:45</v>
      </c>
      <c r="G20" s="36" t="str">
        <f>IF(入力シート!J20="","",入力シート!J20)</f>
        <v>区内在住・在勤・在学の中学生以上</v>
      </c>
      <c r="H20" s="36" t="str">
        <f>IF(入力シート!K20="","",入力シート!K20)</f>
        <v>30名</v>
      </c>
      <c r="I20" s="36" t="str">
        <f>IF(入力シート!L20="","",入力シート!L20)</f>
        <v>猿楽トレーニングジム</v>
      </c>
      <c r="J20" s="36" t="str">
        <f>IF(入力シート!M20="","",入力シート!M20)</f>
        <v>施設使用料</v>
      </c>
      <c r="K20" s="36" t="str">
        <f>IF(入力シート!N20="","",入力シート!N20)</f>
        <v>猿楽トレーニングジム
電話：3461-3447</v>
      </c>
      <c r="L20" s="36" t="str">
        <f>IF(入力シート!P13="","",入力シート!P13)</f>
        <v/>
      </c>
      <c r="M20" s="37">
        <v>17</v>
      </c>
      <c r="N20" s="44" t="str">
        <f>IF(入力シート!S13="","",入力シート!S13)</f>
        <v>スポーツ振興課スポーツ振興係</v>
      </c>
      <c r="O20" s="44" t="str">
        <f>IF(入力シート!G13="","",入力シート!G13)</f>
        <v>〇</v>
      </c>
      <c r="U20" s="34" t="str">
        <f>IF(入力シート!A40="","",入力シート!A40)</f>
        <v>事前申込</v>
      </c>
      <c r="V20" s="36" t="str">
        <f>IF(入力シート!B40="","",入力シート!B40)</f>
        <v>なんでもスマホ相談</v>
      </c>
      <c r="W20" s="36" t="str">
        <f>IF(入力シート!C40="","",入力シート!C40)</f>
        <v/>
      </c>
      <c r="X20" s="36" t="str">
        <f>IF(入力シート!D40="","",入力シート!D40)</f>
        <v>スマホの基本操作、メールの送受信、インターネット検索等を相談できます。</v>
      </c>
      <c r="Y20" s="36" t="str">
        <f>IF(入力シート!F40="","",入力シート!F40)</f>
        <v>2021年4月16日～</v>
      </c>
      <c r="Z20" s="36" t="str">
        <f>IF(入力シート!H40="","",入力シート!H40)</f>
        <v>毎週（火）
13:45～16:45</v>
      </c>
      <c r="AA20" s="36" t="str">
        <f>IF(入力シート!J40="","",入力シート!J40)</f>
        <v>区内在住でおおむね60歳以上の人</v>
      </c>
      <c r="AB20" s="36" t="str">
        <f>IF(入力シート!K40="","",入力シート!K40)</f>
        <v>4人/日</v>
      </c>
      <c r="AC20" s="36" t="str">
        <f>IF(入力シート!L40="","",入力シート!L40)</f>
        <v>地域交流センター西原</v>
      </c>
      <c r="AD20" s="36" t="str">
        <f>IF(入力シート!M40="","",入力シート!M40)</f>
        <v>無料</v>
      </c>
      <c r="AE20" s="36" t="str">
        <f>IF(入力シート!N40="","",入力シート!N40)</f>
        <v>【予約】3466－0890
【問合せ】
㈱渋谷サービス公社（商工会館）
TEL　3406-7641</v>
      </c>
      <c r="AF20" s="36" t="str">
        <f>IF(入力シート!P33="","",入力シート!P33)</f>
        <v>水分補給の飲み物、運動できる服装、マスク着用</v>
      </c>
      <c r="AG20" s="37">
        <v>37</v>
      </c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s="39" customFormat="1" ht="55.05" customHeight="1" x14ac:dyDescent="0.7">
      <c r="A21" s="34" t="str">
        <f>IF(入力シート!A21="","",入力シート!A21)</f>
        <v>随時申込</v>
      </c>
      <c r="B21" s="36" t="str">
        <f>IF(入力シート!B21="","",入力シート!B21)</f>
        <v>ふれあい植物センターイベント</v>
      </c>
      <c r="C21" s="36" t="str">
        <f>IF(入力シート!C21="","",入力シート!C21)</f>
        <v>のみもの植物園</v>
      </c>
      <c r="D21" s="36" t="str">
        <f>IF(入力シート!D21="","",入力シート!D21)</f>
        <v>講師…ふれあい植物センターボランティアの会
1杯の飲み物の材料となる植物について、飲み物の試飲と紹介を行う</v>
      </c>
      <c r="E21" s="36" t="str">
        <f>IF(入力シート!F21="","",入力シート!F21)</f>
        <v>2021年04月01日～2021年12月31日</v>
      </c>
      <c r="F21" s="36" t="str">
        <f>IF(入力シート!H21="","",入力シート!H21)</f>
        <v>日</v>
      </c>
      <c r="G21" s="36" t="str">
        <f>IF(入力シート!J21="","",入力シート!J21)</f>
        <v>誰でも参加可</v>
      </c>
      <c r="H21" s="36" t="str">
        <f>IF(入力シート!K21="","",入力シート!K21)</f>
        <v>定員設定なし</v>
      </c>
      <c r="I21" s="36" t="str">
        <f>IF(入力シート!L21="","",入力シート!L21)</f>
        <v>渋谷区ふれあい植物センター</v>
      </c>
      <c r="J21" s="36" t="str">
        <f>IF(入力シート!M21="","",入力シート!M21)</f>
        <v>無料</v>
      </c>
      <c r="K21" s="36" t="str">
        <f>IF(入力シート!N21="","",入力シート!N21)</f>
        <v>渋谷区ふれあい植物センター
電話：5468-1384
FAX ：5468-9385</v>
      </c>
      <c r="L21" s="36" t="str">
        <f>IF(入力シート!P14="","",入力シート!P14)</f>
        <v/>
      </c>
      <c r="M21" s="37">
        <v>18</v>
      </c>
      <c r="N21" s="44" t="str">
        <f>IF(入力シート!S14="","",入力シート!S14)</f>
        <v>スポーツ振興課スポーツ振興係</v>
      </c>
      <c r="O21" s="44" t="str">
        <f>IF(入力シート!G14="","",入力シート!G14)</f>
        <v>〇</v>
      </c>
      <c r="U21" s="34" t="str">
        <f>IF(入力シート!A41="","",入力シート!A41)</f>
        <v>事前申込</v>
      </c>
      <c r="V21" s="36" t="str">
        <f>IF(入力シート!B41="","",入力シート!B41)</f>
        <v>なんでもスマホ相談</v>
      </c>
      <c r="W21" s="36" t="str">
        <f>IF(入力シート!C41="","",入力シート!C41)</f>
        <v/>
      </c>
      <c r="X21" s="36" t="str">
        <f>IF(入力シート!D41="","",入力シート!D41)</f>
        <v>スマホの基本操作、メールの送受信、インターネット検索等を相談できます。</v>
      </c>
      <c r="Y21" s="36" t="str">
        <f>IF(入力シート!F41="","",入力シート!F41)</f>
        <v>2021年4月16日～</v>
      </c>
      <c r="Z21" s="36" t="str">
        <f>IF(入力シート!H41="","",入力シート!H41)</f>
        <v>毎週（水）
9:00～12:00</v>
      </c>
      <c r="AA21" s="36" t="str">
        <f>IF(入力シート!J41="","",入力シート!J41)</f>
        <v>区内在住でおおむね60歳以上の人</v>
      </c>
      <c r="AB21" s="36" t="str">
        <f>IF(入力シート!K41="","",入力シート!K41)</f>
        <v>4人/日</v>
      </c>
      <c r="AC21" s="36" t="str">
        <f>IF(入力シート!L41="","",入力シート!L41)</f>
        <v>はつらつセンターケアステーション本町</v>
      </c>
      <c r="AD21" s="36" t="str">
        <f>IF(入力シート!M41="","",入力シート!M41)</f>
        <v>無料</v>
      </c>
      <c r="AE21" s="36" t="str">
        <f>IF(入力シート!N41="","",入力シート!N41)</f>
        <v>【予約】5334-9980
【問合せ】
㈱渋谷サービス公社（商工会館）
TEL　3406-7641</v>
      </c>
      <c r="AF21" s="36" t="str">
        <f>IF(入力シート!P34="","",入力シート!P34)</f>
        <v>・マスク着用必須
・持ち物：筆記用具、事前郵送資料
詳しくはお問合せ先にご確認ください</v>
      </c>
      <c r="AG21" s="37">
        <v>38</v>
      </c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s="39" customFormat="1" ht="55.05" customHeight="1" x14ac:dyDescent="0.7">
      <c r="A22" s="34" t="str">
        <f>IF(入力シート!A22="","",入力シート!A22)</f>
        <v>随時申込</v>
      </c>
      <c r="B22" s="36" t="str">
        <f>IF(入力シート!B22="","",入力シート!B22)</f>
        <v>ふれあい植物センターイベント</v>
      </c>
      <c r="C22" s="36" t="str">
        <f>IF(入力シート!C22="","",入力シート!C22)</f>
        <v>おはなし植物園</v>
      </c>
      <c r="D22" s="36" t="str">
        <f>IF(入力シート!D22="","",入力シート!D22)</f>
        <v>講師…ふれあい植物センターボランティアの会
自然科学系絵本の読み聞かせと、実物の観察や試食体験</v>
      </c>
      <c r="E22" s="36" t="str">
        <f>IF(入力シート!F22="","",入力シート!F22)</f>
        <v>2021年04月01日～2021年12月31日</v>
      </c>
      <c r="F22" s="36" t="str">
        <f>IF(入力シート!H22="","",入力シート!H22)</f>
        <v>水</v>
      </c>
      <c r="G22" s="36" t="str">
        <f>IF(入力シート!J22="","",入力シート!J22)</f>
        <v>誰でも参加可</v>
      </c>
      <c r="H22" s="36" t="str">
        <f>IF(入力シート!K22="","",入力シート!K22)</f>
        <v>15人</v>
      </c>
      <c r="I22" s="36" t="str">
        <f>IF(入力シート!L22="","",入力シート!L22)</f>
        <v>渋谷区ふれあい植物センター</v>
      </c>
      <c r="J22" s="36" t="str">
        <f>IF(入力シート!M22="","",入力シート!M22)</f>
        <v>無料</v>
      </c>
      <c r="K22" s="36" t="str">
        <f>IF(入力シート!N22="","",入力シート!N22)</f>
        <v>渋谷区ふれあい植物センター
電話：5468-1384
FAX ：5468-9385</v>
      </c>
      <c r="L22" s="36" t="str">
        <f>IF(入力シート!P15="","",入力シート!P15)</f>
        <v/>
      </c>
      <c r="M22" s="37">
        <v>19</v>
      </c>
      <c r="N22" s="44" t="str">
        <f>IF(入力シート!S15="","",入力シート!S15)</f>
        <v>スポーツ振興課スポーツ振興係</v>
      </c>
      <c r="O22" s="44" t="str">
        <f>IF(入力シート!G15="","",入力シート!G15)</f>
        <v>〇</v>
      </c>
      <c r="U22" s="34" t="str">
        <f>IF(入力シート!A42="","",入力シート!A42)</f>
        <v>事前申込</v>
      </c>
      <c r="V22" s="36" t="str">
        <f>IF(入力シート!B42="","",入力シート!B42)</f>
        <v>なんでもスマホ相談</v>
      </c>
      <c r="W22" s="36" t="str">
        <f>IF(入力シート!C42="","",入力シート!C42)</f>
        <v/>
      </c>
      <c r="X22" s="36" t="str">
        <f>IF(入力シート!D42="","",入力シート!D42)</f>
        <v>スマホの基本操作、メールの送受信、インターネット検索等を相談できます。</v>
      </c>
      <c r="Y22" s="36" t="str">
        <f>IF(入力シート!F42="","",入力シート!F42)</f>
        <v>2021年4月16日～</v>
      </c>
      <c r="Z22" s="36" t="str">
        <f>IF(入力シート!H42="","",入力シート!H42)</f>
        <v>毎週（水）
13:45～16:45</v>
      </c>
      <c r="AA22" s="36" t="str">
        <f>IF(入力シート!J42="","",入力シート!J42)</f>
        <v>区内在住でおおむね60歳以上の人</v>
      </c>
      <c r="AB22" s="36" t="str">
        <f>IF(入力シート!K42="","",入力シート!K42)</f>
        <v>4人/日</v>
      </c>
      <c r="AC22" s="36" t="str">
        <f>IF(入力シート!L42="","",入力シート!L42)</f>
        <v>地域交流センター笹塚</v>
      </c>
      <c r="AD22" s="36" t="str">
        <f>IF(入力シート!M42="","",入力シート!M42)</f>
        <v>無料</v>
      </c>
      <c r="AE22" s="36" t="str">
        <f>IF(入力シート!N42="","",入力シート!N42)</f>
        <v>【予約】3481-8611
【問合せ】
㈱渋谷サービス公社（商工会館）
TEL　3406-7641</v>
      </c>
      <c r="AF22" s="36" t="str">
        <f>IF(入力シート!P35="","",入力シート!P35)</f>
        <v>・マスク着用必須
・持ち物：筆記用具、事前郵送資料
詳しくはお問合せ先にご確認ください</v>
      </c>
      <c r="AG22" s="37">
        <v>39</v>
      </c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s="39" customFormat="1" ht="55.05" customHeight="1" x14ac:dyDescent="0.7">
      <c r="A23" s="34" t="str">
        <f>IF(入力シート!A23="","",入力シート!A23)</f>
        <v>随時申込</v>
      </c>
      <c r="B23" s="36" t="str">
        <f>IF(入力シート!B23="","",入力シート!B23)</f>
        <v>ふれあい植物センターイベント</v>
      </c>
      <c r="C23" s="36" t="str">
        <f>IF(入力シート!C23="","",入力シート!C23)</f>
        <v>季節のワークショップ</v>
      </c>
      <c r="D23" s="36" t="str">
        <f>IF(入力シート!D23="","",入力シート!D23)</f>
        <v>講師…ふれあい植物センターボランティアの会
季節に合わせて、自然素材や身近な材料を元に様々な物を作る</v>
      </c>
      <c r="E23" s="36" t="str">
        <f>IF(入力シート!F23="","",入力シート!F23)</f>
        <v>2021年04月01日～2021年12月31日</v>
      </c>
      <c r="F23" s="36" t="str">
        <f>IF(入力シート!H23="","",入力シート!H23)</f>
        <v>土・日・祝</v>
      </c>
      <c r="G23" s="36" t="str">
        <f>IF(入力シート!J23="","",入力シート!J23)</f>
        <v>誰でも参加可</v>
      </c>
      <c r="H23" s="36" t="str">
        <f>IF(入力シート!K23="","",入力シート!K23)</f>
        <v>定員設定なし</v>
      </c>
      <c r="I23" s="36" t="str">
        <f>IF(入力シート!L23="","",入力シート!L23)</f>
        <v>渋谷区ふれあい植物センター</v>
      </c>
      <c r="J23" s="36" t="str">
        <f>IF(入力シート!M23="","",入力シート!M23)</f>
        <v>無料～500円</v>
      </c>
      <c r="K23" s="36" t="str">
        <f>IF(入力シート!N23="","",入力シート!N23)</f>
        <v>渋谷区ふれあい植物センター
電話：5468-1384
FAX ：5468-9385</v>
      </c>
      <c r="L23" s="36" t="str">
        <f>IF(入力シート!P16="","",入力シート!P16)</f>
        <v/>
      </c>
      <c r="M23" s="37">
        <v>20</v>
      </c>
      <c r="N23" s="44" t="str">
        <f>IF(入力シート!S16="","",入力シート!S16)</f>
        <v>スポーツ振興課スポーツ振興係</v>
      </c>
      <c r="O23" s="44" t="str">
        <f>IF(入力シート!G16="","",入力シート!G16)</f>
        <v>〇</v>
      </c>
      <c r="U23" s="34" t="str">
        <f>IF(入力シート!A43="","",入力シート!A43)</f>
        <v>事前申込</v>
      </c>
      <c r="V23" s="36" t="str">
        <f>IF(入力シート!B43="","",入力シート!B43)</f>
        <v>なんでもスマホ相談</v>
      </c>
      <c r="W23" s="36" t="str">
        <f>IF(入力シート!C43="","",入力シート!C43)</f>
        <v/>
      </c>
      <c r="X23" s="36" t="str">
        <f>IF(入力シート!D43="","",入力シート!D43)</f>
        <v>スマホの基本操作、メールの送受信、インターネット検索等を相談できます。</v>
      </c>
      <c r="Y23" s="36" t="str">
        <f>IF(入力シート!F43="","",入力シート!F43)</f>
        <v>2021年4月16日～</v>
      </c>
      <c r="Z23" s="36" t="str">
        <f>IF(入力シート!H43="","",入力シート!H43)</f>
        <v>毎週（木）
9:00～12:00</v>
      </c>
      <c r="AA23" s="36" t="str">
        <f>IF(入力シート!J43="","",入力シート!J43)</f>
        <v>区内在住でおおむね60歳以上の人</v>
      </c>
      <c r="AB23" s="36" t="str">
        <f>IF(入力シート!K43="","",入力シート!K43)</f>
        <v>4人/日</v>
      </c>
      <c r="AC23" s="36" t="str">
        <f>IF(入力シート!L43="","",入力シート!L43)</f>
        <v>地域交流センター大向</v>
      </c>
      <c r="AD23" s="36" t="str">
        <f>IF(入力シート!M43="","",入力シート!M43)</f>
        <v>無料</v>
      </c>
      <c r="AE23" s="36" t="str">
        <f>IF(入力シート!N43="","",入力シート!N43)</f>
        <v>【予約】3466-2131
【問合せ】
㈱渋谷サービス公社（商工会館）
TEL　3406-7641</v>
      </c>
      <c r="AF23" s="36" t="str">
        <f>IF(入力シート!P36="","",入力シート!P36)</f>
        <v>・申込は各施設に電話または窓口
・相談は1人30分程度（重複予約不可）</v>
      </c>
      <c r="AG23" s="37">
        <v>40</v>
      </c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s="39" customFormat="1" ht="55.05" customHeight="1" x14ac:dyDescent="0.7">
      <c r="N24" s="44" t="str">
        <f>IF(入力シート!S17="","",入力シート!S17)</f>
        <v>スポーツ振興課スポーツ振興係</v>
      </c>
      <c r="O24" s="44" t="str">
        <f>IF(入力シート!G17="","",入力シート!G17)</f>
        <v>〇</v>
      </c>
      <c r="U24" s="34" t="str">
        <f>IF(入力シート!A44="","",入力シート!A44)</f>
        <v>事前申込</v>
      </c>
      <c r="V24" s="36" t="str">
        <f>IF(入力シート!B44="","",入力シート!B44)</f>
        <v>なんでもスマホ相談</v>
      </c>
      <c r="W24" s="36" t="str">
        <f>IF(入力シート!C44="","",入力シート!C44)</f>
        <v/>
      </c>
      <c r="X24" s="36" t="str">
        <f>IF(入力シート!D44="","",入力シート!D44)</f>
        <v>スマホの基本操作、メールの送受信、インターネット検索等を相談できます。</v>
      </c>
      <c r="Y24" s="36" t="str">
        <f>IF(入力シート!F44="","",入力シート!F44)</f>
        <v>2021年4月16日～</v>
      </c>
      <c r="Z24" s="36" t="str">
        <f>IF(入力シート!H44="","",入力シート!H44)</f>
        <v>毎週（木）
13:45～16:45</v>
      </c>
      <c r="AA24" s="36" t="str">
        <f>IF(入力シート!J44="","",入力シート!J44)</f>
        <v>区内在住でおおむね60歳以上の人</v>
      </c>
      <c r="AB24" s="36" t="str">
        <f>IF(入力シート!K44="","",入力シート!K44)</f>
        <v>4人/日</v>
      </c>
      <c r="AC24" s="36" t="str">
        <f>IF(入力シート!L44="","",入力シート!L44)</f>
        <v>ケアコミュニティ・原宿の丘</v>
      </c>
      <c r="AD24" s="36" t="str">
        <f>IF(入力シート!M44="","",入力シート!M44)</f>
        <v>無料</v>
      </c>
      <c r="AE24" s="36" t="str">
        <f>IF(入力シート!N44="","",入力シート!N44)</f>
        <v>【予約】3423-8815
【問合せ】
㈱渋谷サービス公社（商工会館）
TEL　3406-7641</v>
      </c>
      <c r="AF24" s="36" t="str">
        <f>IF(入力シート!P37="","",入力シート!P37)</f>
        <v>・申込は各施設に電話または窓口
・相談は1人30分程度（重複予約不可）</v>
      </c>
      <c r="AG24" s="37">
        <v>41</v>
      </c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s="39" customFormat="1" ht="55.05" customHeight="1" x14ac:dyDescent="0.7">
      <c r="A25" s="75" t="s">
        <v>2</v>
      </c>
      <c r="B25" s="75" t="s">
        <v>3</v>
      </c>
      <c r="C25" s="75" t="s">
        <v>4</v>
      </c>
      <c r="D25" s="75" t="s">
        <v>5</v>
      </c>
      <c r="E25" s="75" t="s">
        <v>7</v>
      </c>
      <c r="F25" s="75" t="s">
        <v>9</v>
      </c>
      <c r="G25" s="75" t="s">
        <v>10</v>
      </c>
      <c r="H25" s="75" t="s">
        <v>11</v>
      </c>
      <c r="I25" s="75" t="s">
        <v>12</v>
      </c>
      <c r="J25" s="75" t="s">
        <v>13</v>
      </c>
      <c r="K25" s="75" t="s">
        <v>14</v>
      </c>
      <c r="L25" s="75" t="s">
        <v>15</v>
      </c>
      <c r="M25" s="75" t="s">
        <v>37</v>
      </c>
      <c r="N25" s="68"/>
      <c r="O25" s="68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s="39" customFormat="1" ht="55.05" customHeight="1" x14ac:dyDescent="0.7">
      <c r="A26" s="34" t="str">
        <f>IF(入力シート!A45="","",入力シート!A45)</f>
        <v>事前申込</v>
      </c>
      <c r="B26" s="36" t="str">
        <f>IF(入力シート!B45="","",入力シート!B45)</f>
        <v>なんでもスマホ相談</v>
      </c>
      <c r="C26" s="36" t="str">
        <f>IF(入力シート!C45="","",入力シート!C45)</f>
        <v/>
      </c>
      <c r="D26" s="36" t="str">
        <f>IF(入力シート!D45="","",入力シート!D45)</f>
        <v>スマホの基本操作、メールの送受信、インターネット検索等を相談できます。</v>
      </c>
      <c r="E26" s="36" t="str">
        <f>IF(入力シート!F45="","",入力シート!F45)</f>
        <v>2021年4月16日～</v>
      </c>
      <c r="F26" s="36" t="str">
        <f>IF(入力シート!H45="","",入力シート!H45)</f>
        <v>毎週（金）
9:00～12:00</v>
      </c>
      <c r="G26" s="36" t="str">
        <f>IF(入力シート!J45="","",入力シート!J45)</f>
        <v>区内在住でおおむね60歳以上の人</v>
      </c>
      <c r="H26" s="36" t="str">
        <f>IF(入力シート!K45="","",入力シート!K45)</f>
        <v>4人/日</v>
      </c>
      <c r="I26" s="36" t="str">
        <f>IF(入力シート!L45="","",入力シート!L45)</f>
        <v>地域交流センター代々木の杜</v>
      </c>
      <c r="J26" s="36" t="str">
        <f>IF(入力シート!M45="","",入力シート!M45)</f>
        <v>無料</v>
      </c>
      <c r="K26" s="36" t="str">
        <f>IF(入力シート!N45="","",入力シート!N45)</f>
        <v>【予約】5371-1571
【問合せ】
㈱渋谷サービス公社（商工会館）
TEL　3406-7641</v>
      </c>
      <c r="L26" s="36" t="str">
        <f>IF(入力シート!P38="","",入力シート!P38)</f>
        <v>・申込は各施設に電話または窓口
・相談は1人30分程度（重複予約不可）</v>
      </c>
      <c r="M26" s="37">
        <v>42</v>
      </c>
      <c r="N26" s="68"/>
      <c r="O26" s="68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s="39" customFormat="1" ht="55.05" customHeight="1" x14ac:dyDescent="0.7">
      <c r="A27" s="34" t="str">
        <f>IF(入力シート!A46="","",入力シート!A46)</f>
        <v>事前申込</v>
      </c>
      <c r="B27" s="36" t="str">
        <f>IF(入力シート!B46="","",入力シート!B46)</f>
        <v>なんでもスマホ相談</v>
      </c>
      <c r="C27" s="36" t="str">
        <f>IF(入力シート!C46="","",入力シート!C46)</f>
        <v/>
      </c>
      <c r="D27" s="36" t="str">
        <f>IF(入力シート!D46="","",入力シート!D46)</f>
        <v>スマホの基本操作、メールの送受信、インターネット検索等を相談できます。</v>
      </c>
      <c r="E27" s="36" t="str">
        <f>IF(入力シート!F46="","",入力シート!F46)</f>
        <v>2021年4月16日～</v>
      </c>
      <c r="F27" s="36" t="str">
        <f>IF(入力シート!H46="","",入力シート!H46)</f>
        <v>毎週（金）
13:45～16:45</v>
      </c>
      <c r="G27" s="36" t="str">
        <f>IF(入力シート!J46="","",入力シート!J46)</f>
        <v>区内在住でおおむね60歳以上の人</v>
      </c>
      <c r="H27" s="36" t="str">
        <f>IF(入力シート!K46="","",入力シート!K46)</f>
        <v>4人/日</v>
      </c>
      <c r="I27" s="36" t="str">
        <f>IF(入力シート!L46="","",入力シート!L46)</f>
        <v>はつらつセンター参宮橋</v>
      </c>
      <c r="J27" s="36" t="str">
        <f>IF(入力シート!M46="","",入力シート!M46)</f>
        <v>無料</v>
      </c>
      <c r="K27" s="36" t="str">
        <f>IF(入力シート!N46="","",入力シート!N46)</f>
        <v>【予約】5352-8805
【問合せ】
㈱渋谷サービス公社（商工会館）
TEL　3406-7641</v>
      </c>
      <c r="L27" s="36" t="str">
        <f>IF(入力シート!P39="","",入力シート!P39)</f>
        <v>・申込は各施設に電話または窓口
・相談は1人30分程度（重複予約不可）</v>
      </c>
      <c r="M27" s="37">
        <v>43</v>
      </c>
      <c r="N27" s="68"/>
      <c r="O27" s="68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s="39" customFormat="1" ht="55.05" customHeight="1" x14ac:dyDescent="0.7">
      <c r="N28" s="68"/>
      <c r="O28" s="6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s="39" customFormat="1" ht="55.05" customHeight="1" x14ac:dyDescent="0.7">
      <c r="N29" s="68"/>
      <c r="O29" s="68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s="39" customFormat="1" ht="55.05" customHeight="1" x14ac:dyDescent="0.7">
      <c r="N30" s="68"/>
      <c r="O30" s="68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s="39" customFormat="1" ht="55.05" customHeight="1" x14ac:dyDescent="0.7">
      <c r="N31" s="68"/>
      <c r="O31" s="68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s="39" customFormat="1" ht="55.05" customHeight="1" x14ac:dyDescent="0.7">
      <c r="N32" s="68"/>
      <c r="O32" s="68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4:52" s="39" customFormat="1" ht="55.05" customHeight="1" x14ac:dyDescent="0.7">
      <c r="N33" s="68"/>
      <c r="O33" s="68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4:52" s="39" customFormat="1" ht="55.05" customHeight="1" x14ac:dyDescent="0.7">
      <c r="N34" s="68"/>
      <c r="O34" s="68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4:52" s="39" customFormat="1" ht="55.05" customHeight="1" x14ac:dyDescent="0.7">
      <c r="N35" s="68"/>
      <c r="O35" s="68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4:52" s="39" customFormat="1" ht="55.05" customHeight="1" x14ac:dyDescent="0.7">
      <c r="N36" s="68"/>
      <c r="O36" s="68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4:52" s="39" customFormat="1" ht="55.05" customHeight="1" x14ac:dyDescent="0.7">
      <c r="N37" s="68"/>
      <c r="O37" s="68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4:52" s="39" customFormat="1" ht="55.05" customHeight="1" x14ac:dyDescent="0.7">
      <c r="N38" s="68"/>
      <c r="O38" s="6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4:52" s="39" customFormat="1" ht="55.05" customHeight="1" x14ac:dyDescent="0.7">
      <c r="N39" s="68"/>
      <c r="O39" s="68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4:52" s="39" customFormat="1" ht="55.05" customHeight="1" x14ac:dyDescent="0.7">
      <c r="N40" s="68"/>
      <c r="O40" s="68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4:52" s="39" customFormat="1" ht="55.05" customHeight="1" x14ac:dyDescent="0.7">
      <c r="N41" s="68"/>
      <c r="O41" s="68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4:52" s="39" customFormat="1" ht="55.05" customHeight="1" x14ac:dyDescent="0.7">
      <c r="N42" s="68"/>
      <c r="O42" s="68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4:52" s="39" customFormat="1" ht="54.75" customHeight="1" x14ac:dyDescent="0.7">
      <c r="N43" s="68"/>
      <c r="O43" s="68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4:52" s="39" customFormat="1" ht="55.05" customHeight="1" x14ac:dyDescent="0.7">
      <c r="N44" s="68"/>
      <c r="O44" s="68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4:52" s="39" customFormat="1" ht="55.05" customHeight="1" x14ac:dyDescent="0.7">
      <c r="N45" s="68"/>
      <c r="O45" s="68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4:52" s="39" customFormat="1" ht="55.05" customHeight="1" x14ac:dyDescent="0.7">
      <c r="N46" s="68"/>
      <c r="O46" s="68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4:52" s="39" customFormat="1" ht="55.05" customHeight="1" x14ac:dyDescent="0.7">
      <c r="N47" s="68"/>
      <c r="O47" s="68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</row>
    <row r="48" spans="14:52" s="39" customFormat="1" ht="55.05" customHeight="1" x14ac:dyDescent="0.7">
      <c r="N48" s="68"/>
      <c r="O48" s="6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s="39" customFormat="1" ht="60" customHeight="1" x14ac:dyDescent="0.7">
      <c r="A49" s="88" t="s">
        <v>48</v>
      </c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s="39" customFormat="1" ht="60" customHeight="1" x14ac:dyDescent="0.7">
      <c r="E50" s="34" t="str">
        <f>IF(入力シート!A68="","",入力シート!A68)</f>
        <v/>
      </c>
      <c r="F50" s="36" t="str">
        <f>IF(入力シート!B68="","",入力シート!B68)</f>
        <v/>
      </c>
      <c r="G50" s="36" t="str">
        <f>IF(入力シート!C68="","",入力シート!C68)</f>
        <v/>
      </c>
      <c r="H50" s="36" t="str">
        <f>IF(入力シート!D68="","",入力シート!D68)</f>
        <v/>
      </c>
      <c r="I50" s="36" t="str">
        <f>IF(入力シート!F68="","",入力シート!F68)</f>
        <v/>
      </c>
      <c r="J50" s="36" t="str">
        <f>IF(入力シート!H68="","",入力シート!H68)</f>
        <v/>
      </c>
      <c r="K50" s="36" t="str">
        <f>IF(入力シート!J68="","",入力シート!J68)</f>
        <v/>
      </c>
      <c r="L50" s="36" t="str">
        <f>IF(入力シート!K68="","",入力シート!K68)</f>
        <v/>
      </c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s="39" customFormat="1" ht="60" customHeight="1" x14ac:dyDescent="0.7">
      <c r="E51" s="34" t="str">
        <f>IF(入力シート!A69="","",入力シート!A69)</f>
        <v/>
      </c>
      <c r="F51" s="36" t="str">
        <f>IF(入力シート!B69="","",入力シート!B69)</f>
        <v/>
      </c>
      <c r="G51" s="36" t="str">
        <f>IF(入力シート!C69="","",入力シート!C69)</f>
        <v/>
      </c>
      <c r="H51" s="36" t="str">
        <f>IF(入力シート!D69="","",入力シート!D69)</f>
        <v/>
      </c>
      <c r="I51" s="36" t="str">
        <f>IF(入力シート!F69="","",入力シート!F69)</f>
        <v/>
      </c>
      <c r="J51" s="36" t="str">
        <f>IF(入力シート!H69="","",入力シート!H69)</f>
        <v/>
      </c>
      <c r="K51" s="36" t="str">
        <f>IF(入力シート!J69="","",入力シート!J69)</f>
        <v/>
      </c>
      <c r="L51" s="36" t="str">
        <f>IF(入力シート!K69="","",入力シート!K69)</f>
        <v/>
      </c>
    </row>
    <row r="52" spans="1:52" s="39" customFormat="1" ht="60" customHeight="1" x14ac:dyDescent="0.7">
      <c r="E52" s="34" t="str">
        <f>IF(入力シート!A70="","",入力シート!A70)</f>
        <v/>
      </c>
      <c r="F52" s="36" t="str">
        <f>IF(入力シート!B70="","",入力シート!B70)</f>
        <v/>
      </c>
      <c r="G52" s="36" t="str">
        <f>IF(入力シート!C70="","",入力シート!C70)</f>
        <v/>
      </c>
      <c r="H52" s="36" t="str">
        <f>IF(入力シート!D70="","",入力シート!D70)</f>
        <v/>
      </c>
      <c r="I52" s="36" t="str">
        <f>IF(入力シート!F70="","",入力シート!F70)</f>
        <v/>
      </c>
      <c r="J52" s="36" t="str">
        <f>IF(入力シート!H70="","",入力シート!H70)</f>
        <v/>
      </c>
      <c r="K52" s="36" t="str">
        <f>IF(入力シート!J70="","",入力シート!J70)</f>
        <v/>
      </c>
      <c r="L52" s="36" t="str">
        <f>IF(入力シート!K70="","",入力シート!K70)</f>
        <v/>
      </c>
    </row>
    <row r="53" spans="1:52" s="39" customFormat="1" ht="60" customHeight="1" x14ac:dyDescent="0.7">
      <c r="E53" s="34" t="str">
        <f>IF(入力シート!A71="","",入力シート!A71)</f>
        <v/>
      </c>
      <c r="F53" s="36" t="str">
        <f>IF(入力シート!B71="","",入力シート!B71)</f>
        <v/>
      </c>
      <c r="G53" s="36" t="str">
        <f>IF(入力シート!C71="","",入力シート!C71)</f>
        <v/>
      </c>
      <c r="H53" s="36" t="str">
        <f>IF(入力シート!D71="","",入力シート!D71)</f>
        <v/>
      </c>
      <c r="I53" s="36" t="str">
        <f>IF(入力シート!F71="","",入力シート!F71)</f>
        <v/>
      </c>
      <c r="J53" s="36" t="str">
        <f>IF(入力シート!H71="","",入力シート!H71)</f>
        <v/>
      </c>
      <c r="K53" s="36" t="str">
        <f>IF(入力シート!J71="","",入力シート!J71)</f>
        <v/>
      </c>
      <c r="L53" s="36" t="str">
        <f>IF(入力シート!K71="","",入力シート!K71)</f>
        <v/>
      </c>
    </row>
    <row r="54" spans="1:52" s="39" customFormat="1" ht="60" customHeight="1" x14ac:dyDescent="0.7">
      <c r="E54" s="34" t="str">
        <f>IF(入力シート!A72="","",入力シート!A72)</f>
        <v/>
      </c>
      <c r="F54" s="36" t="str">
        <f>IF(入力シート!B72="","",入力シート!B72)</f>
        <v/>
      </c>
      <c r="G54" s="36" t="str">
        <f>IF(入力シート!C72="","",入力シート!C72)</f>
        <v/>
      </c>
      <c r="H54" s="36" t="str">
        <f>IF(入力シート!D72="","",入力シート!D72)</f>
        <v/>
      </c>
      <c r="I54" s="36" t="str">
        <f>IF(入力シート!F72="","",入力シート!F72)</f>
        <v/>
      </c>
      <c r="J54" s="36" t="str">
        <f>IF(入力シート!H72="","",入力シート!H72)</f>
        <v/>
      </c>
      <c r="K54" s="36" t="str">
        <f>IF(入力シート!J72="","",入力シート!J72)</f>
        <v/>
      </c>
      <c r="L54" s="36" t="str">
        <f>IF(入力シート!K72="","",入力シート!K72)</f>
        <v/>
      </c>
    </row>
    <row r="55" spans="1:52" s="39" customFormat="1" ht="60" customHeight="1" x14ac:dyDescent="0.7">
      <c r="E55" s="34" t="str">
        <f>IF(入力シート!A73="","",入力シート!A73)</f>
        <v/>
      </c>
      <c r="F55" s="36" t="str">
        <f>IF(入力シート!B73="","",入力シート!B73)</f>
        <v/>
      </c>
      <c r="G55" s="36" t="str">
        <f>IF(入力シート!C73="","",入力シート!C73)</f>
        <v/>
      </c>
      <c r="H55" s="36" t="str">
        <f>IF(入力シート!D73="","",入力シート!D73)</f>
        <v/>
      </c>
      <c r="I55" s="36" t="str">
        <f>IF(入力シート!F73="","",入力シート!F73)</f>
        <v/>
      </c>
      <c r="J55" s="36" t="str">
        <f>IF(入力シート!H73="","",入力シート!H73)</f>
        <v/>
      </c>
      <c r="K55" s="36" t="str">
        <f>IF(入力シート!J73="","",入力シート!J73)</f>
        <v/>
      </c>
      <c r="L55" s="36" t="str">
        <f>IF(入力シート!K73="","",入力シート!K73)</f>
        <v/>
      </c>
      <c r="AP55" s="36" t="str">
        <f>IF(入力シート!L68="","",入力シート!L68)</f>
        <v/>
      </c>
      <c r="AQ55" s="36" t="str">
        <f>IF(入力シート!M68="","",入力シート!M68)</f>
        <v/>
      </c>
      <c r="AR55" s="36" t="str">
        <f>IF(入力シート!N68="","",入力シート!N68)</f>
        <v/>
      </c>
      <c r="AS55" s="36" t="str">
        <f>IF(入力シート!P61="","",入力シート!P61)</f>
        <v/>
      </c>
      <c r="AT55" s="37">
        <v>65</v>
      </c>
    </row>
    <row r="56" spans="1:52" s="39" customFormat="1" ht="60" customHeight="1" x14ac:dyDescent="0.7">
      <c r="E56" s="34" t="str">
        <f>IF(入力シート!A74="","",入力シート!A74)</f>
        <v/>
      </c>
      <c r="F56" s="36" t="str">
        <f>IF(入力シート!B74="","",入力シート!B74)</f>
        <v/>
      </c>
      <c r="G56" s="36" t="str">
        <f>IF(入力シート!C74="","",入力シート!C74)</f>
        <v/>
      </c>
      <c r="H56" s="36" t="str">
        <f>IF(入力シート!D74="","",入力シート!D74)</f>
        <v/>
      </c>
      <c r="I56" s="36" t="str">
        <f>IF(入力シート!F74="","",入力シート!F74)</f>
        <v/>
      </c>
      <c r="J56" s="36" t="str">
        <f>IF(入力シート!H74="","",入力シート!H74)</f>
        <v/>
      </c>
      <c r="K56" s="36" t="str">
        <f>IF(入力シート!J74="","",入力シート!J74)</f>
        <v/>
      </c>
      <c r="L56" s="36" t="str">
        <f>IF(入力シート!K74="","",入力シート!K74)</f>
        <v/>
      </c>
      <c r="AP56" s="36" t="str">
        <f>IF(入力シート!L69="","",入力シート!L69)</f>
        <v/>
      </c>
      <c r="AQ56" s="36" t="str">
        <f>IF(入力シート!M69="","",入力シート!M69)</f>
        <v/>
      </c>
      <c r="AR56" s="36" t="str">
        <f>IF(入力シート!N69="","",入力シート!N69)</f>
        <v/>
      </c>
      <c r="AS56" s="36" t="str">
        <f>IF(入力シート!P62="","",入力シート!P62)</f>
        <v/>
      </c>
      <c r="AT56" s="37">
        <v>66</v>
      </c>
    </row>
    <row r="57" spans="1:52" s="39" customFormat="1" ht="60" customHeight="1" x14ac:dyDescent="0.7">
      <c r="E57" s="34" t="str">
        <f>IF(入力シート!A75="","",入力シート!A75)</f>
        <v/>
      </c>
      <c r="F57" s="36" t="str">
        <f>IF(入力シート!B75="","",入力シート!B75)</f>
        <v/>
      </c>
      <c r="G57" s="36" t="str">
        <f>IF(入力シート!C75="","",入力シート!C75)</f>
        <v/>
      </c>
      <c r="H57" s="36" t="str">
        <f>IF(入力シート!D75="","",入力シート!D75)</f>
        <v/>
      </c>
      <c r="I57" s="36" t="str">
        <f>IF(入力シート!F75="","",入力シート!F75)</f>
        <v/>
      </c>
      <c r="J57" s="36" t="str">
        <f>IF(入力シート!H75="","",入力シート!H75)</f>
        <v/>
      </c>
      <c r="K57" s="36" t="str">
        <f>IF(入力シート!J75="","",入力シート!J75)</f>
        <v/>
      </c>
      <c r="L57" s="36" t="str">
        <f>IF(入力シート!K75="","",入力シート!K75)</f>
        <v/>
      </c>
      <c r="AP57" s="36" t="str">
        <f>IF(入力シート!L70="","",入力シート!L70)</f>
        <v/>
      </c>
      <c r="AQ57" s="36" t="str">
        <f>IF(入力シート!M70="","",入力シート!M70)</f>
        <v/>
      </c>
      <c r="AR57" s="36" t="str">
        <f>IF(入力シート!N70="","",入力シート!N70)</f>
        <v/>
      </c>
      <c r="AS57" s="36" t="str">
        <f>IF(入力シート!P63="","",入力シート!P63)</f>
        <v/>
      </c>
      <c r="AT57" s="37">
        <v>67</v>
      </c>
    </row>
    <row r="58" spans="1:52" s="39" customFormat="1" ht="60" customHeight="1" x14ac:dyDescent="0.7">
      <c r="E58" s="34" t="str">
        <f>IF(入力シート!A76="","",入力シート!A76)</f>
        <v/>
      </c>
      <c r="F58" s="36" t="str">
        <f>IF(入力シート!B76="","",入力シート!B76)</f>
        <v/>
      </c>
      <c r="G58" s="36" t="str">
        <f>IF(入力シート!C76="","",入力シート!C76)</f>
        <v/>
      </c>
      <c r="H58" s="36" t="str">
        <f>IF(入力シート!D76="","",入力シート!D76)</f>
        <v/>
      </c>
      <c r="I58" s="36" t="str">
        <f>IF(入力シート!F76="","",入力シート!F76)</f>
        <v/>
      </c>
      <c r="J58" s="36" t="str">
        <f>IF(入力シート!H76="","",入力シート!H76)</f>
        <v/>
      </c>
      <c r="K58" s="36" t="str">
        <f>IF(入力シート!J76="","",入力シート!J76)</f>
        <v/>
      </c>
      <c r="L58" s="36" t="str">
        <f>IF(入力シート!K76="","",入力シート!K76)</f>
        <v/>
      </c>
      <c r="AP58" s="36" t="str">
        <f>IF(入力シート!L71="","",入力シート!L71)</f>
        <v/>
      </c>
      <c r="AQ58" s="36" t="str">
        <f>IF(入力シート!M71="","",入力シート!M71)</f>
        <v/>
      </c>
      <c r="AR58" s="36" t="str">
        <f>IF(入力シート!N71="","",入力シート!N71)</f>
        <v/>
      </c>
      <c r="AS58" s="36" t="str">
        <f>IF(入力シート!P64="","",入力シート!P64)</f>
        <v/>
      </c>
      <c r="AT58" s="37">
        <v>68</v>
      </c>
    </row>
    <row r="59" spans="1:52" s="39" customFormat="1" ht="60" customHeight="1" x14ac:dyDescent="0.7">
      <c r="E59" s="34" t="str">
        <f>IF(入力シート!A77="","",入力シート!A77)</f>
        <v/>
      </c>
      <c r="F59" s="36" t="str">
        <f>IF(入力シート!B77="","",入力シート!B77)</f>
        <v/>
      </c>
      <c r="G59" s="36" t="str">
        <f>IF(入力シート!C77="","",入力シート!C77)</f>
        <v/>
      </c>
      <c r="H59" s="36" t="str">
        <f>IF(入力シート!D77="","",入力シート!D77)</f>
        <v/>
      </c>
      <c r="I59" s="36" t="str">
        <f>IF(入力シート!F77="","",入力シート!F77)</f>
        <v/>
      </c>
      <c r="J59" s="36" t="str">
        <f>IF(入力シート!H77="","",入力シート!H77)</f>
        <v/>
      </c>
      <c r="K59" s="36" t="str">
        <f>IF(入力シート!J77="","",入力シート!J77)</f>
        <v/>
      </c>
      <c r="L59" s="36" t="str">
        <f>IF(入力シート!K77="","",入力シート!K77)</f>
        <v/>
      </c>
      <c r="AP59" s="36" t="str">
        <f>IF(入力シート!L72="","",入力シート!L72)</f>
        <v/>
      </c>
      <c r="AQ59" s="36" t="str">
        <f>IF(入力シート!M72="","",入力シート!M72)</f>
        <v/>
      </c>
      <c r="AR59" s="36" t="str">
        <f>IF(入力シート!N72="","",入力シート!N72)</f>
        <v/>
      </c>
      <c r="AS59" s="36" t="str">
        <f>IF(入力シート!P65="","",入力シート!P65)</f>
        <v/>
      </c>
      <c r="AT59" s="37">
        <v>69</v>
      </c>
    </row>
    <row r="60" spans="1:52" s="39" customFormat="1" ht="60" customHeight="1" x14ac:dyDescent="0.7">
      <c r="E60" s="34" t="str">
        <f>IF(入力シート!A78="","",入力シート!A78)</f>
        <v/>
      </c>
      <c r="F60" s="36" t="str">
        <f>IF(入力シート!B78="","",入力シート!B78)</f>
        <v/>
      </c>
      <c r="G60" s="36" t="str">
        <f>IF(入力シート!C78="","",入力シート!C78)</f>
        <v/>
      </c>
      <c r="H60" s="36" t="str">
        <f>IF(入力シート!D78="","",入力シート!D78)</f>
        <v/>
      </c>
      <c r="I60" s="36" t="str">
        <f>IF(入力シート!F78="","",入力シート!F78)</f>
        <v/>
      </c>
      <c r="J60" s="36" t="str">
        <f>IF(入力シート!H78="","",入力シート!H78)</f>
        <v/>
      </c>
      <c r="K60" s="36" t="str">
        <f>IF(入力シート!J78="","",入力シート!J78)</f>
        <v/>
      </c>
      <c r="L60" s="36" t="str">
        <f>IF(入力シート!K78="","",入力シート!K78)</f>
        <v/>
      </c>
      <c r="AP60" s="36" t="str">
        <f>IF(入力シート!L73="","",入力シート!L73)</f>
        <v/>
      </c>
      <c r="AQ60" s="36" t="str">
        <f>IF(入力シート!M73="","",入力シート!M73)</f>
        <v/>
      </c>
      <c r="AR60" s="36" t="str">
        <f>IF(入力シート!N73="","",入力シート!N73)</f>
        <v/>
      </c>
      <c r="AS60" s="36" t="str">
        <f>IF(入力シート!P66="","",入力シート!P66)</f>
        <v/>
      </c>
      <c r="AT60" s="37">
        <v>70</v>
      </c>
    </row>
    <row r="61" spans="1:52" s="39" customFormat="1" ht="60" customHeight="1" x14ac:dyDescent="0.7">
      <c r="E61" s="34" t="str">
        <f>IF(入力シート!A79="","",入力シート!A79)</f>
        <v/>
      </c>
      <c r="F61" s="36" t="str">
        <f>IF(入力シート!B79="","",入力シート!B79)</f>
        <v/>
      </c>
      <c r="G61" s="36" t="str">
        <f>IF(入力シート!C79="","",入力シート!C79)</f>
        <v/>
      </c>
      <c r="H61" s="36" t="str">
        <f>IF(入力シート!D79="","",入力シート!D79)</f>
        <v/>
      </c>
      <c r="I61" s="36" t="str">
        <f>IF(入力シート!F79="","",入力シート!F79)</f>
        <v/>
      </c>
      <c r="J61" s="36" t="str">
        <f>IF(入力シート!H79="","",入力シート!H79)</f>
        <v/>
      </c>
      <c r="K61" s="36" t="str">
        <f>IF(入力シート!J79="","",入力シート!J79)</f>
        <v/>
      </c>
      <c r="L61" s="36" t="str">
        <f>IF(入力シート!K79="","",入力シート!K79)</f>
        <v/>
      </c>
      <c r="AP61" s="36" t="str">
        <f>IF(入力シート!L74="","",入力シート!L74)</f>
        <v/>
      </c>
      <c r="AQ61" s="36" t="str">
        <f>IF(入力シート!M74="","",入力シート!M74)</f>
        <v/>
      </c>
      <c r="AR61" s="36" t="str">
        <f>IF(入力シート!N74="","",入力シート!N74)</f>
        <v/>
      </c>
      <c r="AS61" s="36" t="str">
        <f>IF(入力シート!P67="","",入力シート!P67)</f>
        <v/>
      </c>
      <c r="AT61" s="37">
        <v>71</v>
      </c>
    </row>
    <row r="62" spans="1:52" s="39" customFormat="1" ht="60" customHeight="1" x14ac:dyDescent="0.7">
      <c r="E62" s="34" t="str">
        <f>IF(入力シート!A80="","",入力シート!A80)</f>
        <v/>
      </c>
      <c r="F62" s="36" t="str">
        <f>IF(入力シート!B80="","",入力シート!B80)</f>
        <v/>
      </c>
      <c r="G62" s="36" t="str">
        <f>IF(入力シート!C80="","",入力シート!C80)</f>
        <v/>
      </c>
      <c r="H62" s="36" t="str">
        <f>IF(入力シート!D80="","",入力シート!D80)</f>
        <v/>
      </c>
      <c r="I62" s="36" t="str">
        <f>IF(入力シート!F80="","",入力シート!F80)</f>
        <v/>
      </c>
      <c r="J62" s="36" t="str">
        <f>IF(入力シート!H80="","",入力シート!H80)</f>
        <v/>
      </c>
      <c r="K62" s="36" t="str">
        <f>IF(入力シート!J80="","",入力シート!J80)</f>
        <v/>
      </c>
      <c r="L62" s="36" t="str">
        <f>IF(入力シート!K80="","",入力シート!K80)</f>
        <v/>
      </c>
      <c r="AP62" s="36" t="str">
        <f>IF(入力シート!L75="","",入力シート!L75)</f>
        <v/>
      </c>
      <c r="AQ62" s="36" t="str">
        <f>IF(入力シート!M75="","",入力シート!M75)</f>
        <v/>
      </c>
      <c r="AR62" s="36" t="str">
        <f>IF(入力シート!N75="","",入力シート!N75)</f>
        <v/>
      </c>
      <c r="AS62" s="36" t="str">
        <f>IF(入力シート!P68="","",入力シート!P68)</f>
        <v/>
      </c>
      <c r="AT62" s="37">
        <v>72</v>
      </c>
    </row>
    <row r="63" spans="1:52" s="39" customFormat="1" ht="60" customHeight="1" x14ac:dyDescent="0.7">
      <c r="E63" s="34" t="str">
        <f>IF(入力シート!A81="","",入力シート!A81)</f>
        <v/>
      </c>
      <c r="F63" s="36" t="str">
        <f>IF(入力シート!B81="","",入力シート!B81)</f>
        <v/>
      </c>
      <c r="G63" s="36" t="str">
        <f>IF(入力シート!C81="","",入力シート!C81)</f>
        <v/>
      </c>
      <c r="H63" s="36" t="str">
        <f>IF(入力シート!D81="","",入力シート!D81)</f>
        <v/>
      </c>
      <c r="I63" s="36" t="str">
        <f>IF(入力シート!F81="","",入力シート!F81)</f>
        <v/>
      </c>
      <c r="J63" s="36" t="str">
        <f>IF(入力シート!H81="","",入力シート!H81)</f>
        <v/>
      </c>
      <c r="K63" s="36" t="str">
        <f>IF(入力シート!J81="","",入力シート!J81)</f>
        <v/>
      </c>
      <c r="L63" s="36" t="str">
        <f>IF(入力シート!K81="","",入力シート!K81)</f>
        <v/>
      </c>
      <c r="AP63" s="36" t="str">
        <f>IF(入力シート!L76="","",入力シート!L76)</f>
        <v/>
      </c>
      <c r="AQ63" s="36" t="str">
        <f>IF(入力シート!M76="","",入力シート!M76)</f>
        <v/>
      </c>
      <c r="AR63" s="36" t="str">
        <f>IF(入力シート!N76="","",入力シート!N76)</f>
        <v/>
      </c>
      <c r="AS63" s="36" t="str">
        <f>IF(入力シート!P69="","",入力シート!P69)</f>
        <v/>
      </c>
      <c r="AT63" s="37">
        <v>73</v>
      </c>
    </row>
    <row r="64" spans="1:52" s="39" customFormat="1" ht="60" customHeight="1" x14ac:dyDescent="0.7">
      <c r="E64" s="34" t="str">
        <f>IF(入力シート!A82="","",入力シート!A82)</f>
        <v/>
      </c>
      <c r="F64" s="36" t="str">
        <f>IF(入力シート!B82="","",入力シート!B82)</f>
        <v/>
      </c>
      <c r="G64" s="36" t="str">
        <f>IF(入力シート!C82="","",入力シート!C82)</f>
        <v/>
      </c>
      <c r="H64" s="36" t="str">
        <f>IF(入力シート!D82="","",入力シート!D82)</f>
        <v/>
      </c>
      <c r="I64" s="36" t="str">
        <f>IF(入力シート!F82="","",入力シート!F82)</f>
        <v/>
      </c>
      <c r="J64" s="36" t="str">
        <f>IF(入力シート!H82="","",入力シート!H82)</f>
        <v/>
      </c>
      <c r="K64" s="36" t="str">
        <f>IF(入力シート!J82="","",入力シート!J82)</f>
        <v/>
      </c>
      <c r="L64" s="36" t="str">
        <f>IF(入力シート!K82="","",入力シート!K82)</f>
        <v/>
      </c>
      <c r="AP64" s="36" t="str">
        <f>IF(入力シート!L77="","",入力シート!L77)</f>
        <v/>
      </c>
      <c r="AQ64" s="36" t="str">
        <f>IF(入力シート!M77="","",入力シート!M77)</f>
        <v/>
      </c>
      <c r="AR64" s="36" t="str">
        <f>IF(入力シート!N77="","",入力シート!N77)</f>
        <v/>
      </c>
      <c r="AS64" s="36" t="str">
        <f>IF(入力シート!P70="","",入力シート!P70)</f>
        <v/>
      </c>
      <c r="AT64" s="37">
        <v>74</v>
      </c>
    </row>
    <row r="65" spans="1:46" s="39" customFormat="1" ht="60" customHeight="1" x14ac:dyDescent="0.7">
      <c r="E65" s="34" t="str">
        <f>IF(入力シート!A83="","",入力シート!A83)</f>
        <v/>
      </c>
      <c r="F65" s="36" t="str">
        <f>IF(入力シート!B83="","",入力シート!B83)</f>
        <v/>
      </c>
      <c r="G65" s="36" t="str">
        <f>IF(入力シート!C83="","",入力シート!C83)</f>
        <v/>
      </c>
      <c r="H65" s="36" t="str">
        <f>IF(入力シート!D83="","",入力シート!D83)</f>
        <v/>
      </c>
      <c r="I65" s="36" t="str">
        <f>IF(入力シート!F83="","",入力シート!F83)</f>
        <v/>
      </c>
      <c r="J65" s="36" t="str">
        <f>IF(入力シート!H83="","",入力シート!H83)</f>
        <v/>
      </c>
      <c r="K65" s="36" t="str">
        <f>IF(入力シート!J83="","",入力シート!J83)</f>
        <v/>
      </c>
      <c r="L65" s="36" t="str">
        <f>IF(入力シート!K83="","",入力シート!K83)</f>
        <v/>
      </c>
      <c r="AP65" s="36" t="str">
        <f>IF(入力シート!L78="","",入力シート!L78)</f>
        <v/>
      </c>
      <c r="AQ65" s="36" t="str">
        <f>IF(入力シート!M78="","",入力シート!M78)</f>
        <v/>
      </c>
      <c r="AR65" s="36" t="str">
        <f>IF(入力シート!N78="","",入力シート!N78)</f>
        <v/>
      </c>
      <c r="AS65" s="36" t="str">
        <f>IF(入力シート!P71="","",入力シート!P71)</f>
        <v/>
      </c>
      <c r="AT65" s="37">
        <v>75</v>
      </c>
    </row>
    <row r="66" spans="1:46" s="39" customFormat="1" ht="60" customHeight="1" x14ac:dyDescent="0.7">
      <c r="AP66" s="36" t="str">
        <f>IF(入力シート!L79="","",入力シート!L79)</f>
        <v/>
      </c>
      <c r="AQ66" s="36" t="str">
        <f>IF(入力シート!M79="","",入力シート!M79)</f>
        <v/>
      </c>
      <c r="AR66" s="36" t="str">
        <f>IF(入力シート!N79="","",入力シート!N79)</f>
        <v/>
      </c>
      <c r="AS66" s="36" t="str">
        <f>IF(入力シート!P72="","",入力シート!P72)</f>
        <v/>
      </c>
      <c r="AT66" s="37">
        <v>76</v>
      </c>
    </row>
    <row r="67" spans="1:46" s="39" customFormat="1" ht="60" customHeight="1" x14ac:dyDescent="0.7">
      <c r="AP67" s="36" t="str">
        <f>IF(入力シート!L80="","",入力シート!L80)</f>
        <v/>
      </c>
      <c r="AQ67" s="36" t="str">
        <f>IF(入力シート!M80="","",入力シート!M80)</f>
        <v/>
      </c>
      <c r="AR67" s="36" t="str">
        <f>IF(入力シート!N80="","",入力シート!N80)</f>
        <v/>
      </c>
      <c r="AS67" s="36" t="str">
        <f>IF(入力シート!P73="","",入力シート!P73)</f>
        <v/>
      </c>
      <c r="AT67" s="37">
        <v>77</v>
      </c>
    </row>
    <row r="68" spans="1:46" s="39" customFormat="1" ht="60" customHeight="1" x14ac:dyDescent="0.7">
      <c r="AP68" s="36" t="str">
        <f>IF(入力シート!L81="","",入力シート!L81)</f>
        <v/>
      </c>
      <c r="AQ68" s="36" t="str">
        <f>IF(入力シート!M81="","",入力シート!M81)</f>
        <v/>
      </c>
      <c r="AR68" s="36" t="str">
        <f>IF(入力シート!N81="","",入力シート!N81)</f>
        <v/>
      </c>
      <c r="AS68" s="36" t="str">
        <f>IF(入力シート!P74="","",入力シート!P74)</f>
        <v/>
      </c>
      <c r="AT68" s="37">
        <v>78</v>
      </c>
    </row>
    <row r="69" spans="1:46" s="39" customFormat="1" ht="60" customHeight="1" x14ac:dyDescent="0.7">
      <c r="AP69" s="36" t="str">
        <f>IF(入力シート!L82="","",入力シート!L82)</f>
        <v/>
      </c>
      <c r="AQ69" s="36" t="str">
        <f>IF(入力シート!M82="","",入力シート!M82)</f>
        <v/>
      </c>
      <c r="AR69" s="36" t="str">
        <f>IF(入力シート!N82="","",入力シート!N82)</f>
        <v/>
      </c>
      <c r="AS69" s="36" t="str">
        <f>IF(入力シート!P75="","",入力シート!P75)</f>
        <v/>
      </c>
      <c r="AT69" s="37">
        <v>79</v>
      </c>
    </row>
    <row r="70" spans="1:46" s="39" customFormat="1" ht="60" customHeight="1" x14ac:dyDescent="0.7">
      <c r="AP70" s="36"/>
      <c r="AQ70" s="36"/>
      <c r="AR70" s="36"/>
      <c r="AS70" s="36"/>
      <c r="AT70" s="37"/>
    </row>
    <row r="71" spans="1:46" s="39" customFormat="1" ht="60" customHeight="1" x14ac:dyDescent="0.7">
      <c r="A71" s="85" t="s">
        <v>48</v>
      </c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P71" s="36" t="str">
        <f>IF(入力シート!L83="","",入力シート!L83)</f>
        <v/>
      </c>
      <c r="AQ71" s="36" t="str">
        <f>IF(入力シート!M83="","",入力シート!M83)</f>
        <v/>
      </c>
      <c r="AR71" s="36" t="str">
        <f>IF(入力シート!N83="","",入力シート!N83)</f>
        <v/>
      </c>
      <c r="AS71" s="36" t="str">
        <f>IF(入力シート!P76="","",入力シート!P76)</f>
        <v/>
      </c>
      <c r="AT71" s="37">
        <v>80</v>
      </c>
    </row>
    <row r="72" spans="1:46" s="39" customFormat="1" ht="60" customHeight="1" x14ac:dyDescent="0.7"/>
    <row r="73" spans="1:46" s="39" customFormat="1" ht="60" customHeight="1" x14ac:dyDescent="0.7"/>
    <row r="74" spans="1:46" s="39" customFormat="1" ht="60" customHeight="1" x14ac:dyDescent="0.7"/>
    <row r="75" spans="1:46" s="39" customFormat="1" ht="60" customHeight="1" x14ac:dyDescent="0.7"/>
    <row r="76" spans="1:46" s="39" customFormat="1" ht="60" customHeight="1" x14ac:dyDescent="0.7"/>
    <row r="77" spans="1:46" s="39" customFormat="1" ht="60" customHeight="1" x14ac:dyDescent="0.7"/>
    <row r="78" spans="1:46" s="39" customFormat="1" ht="60" customHeight="1" x14ac:dyDescent="0.7"/>
    <row r="79" spans="1:46" s="39" customFormat="1" ht="60" customHeight="1" x14ac:dyDescent="0.7"/>
    <row r="80" spans="1:46" s="39" customFormat="1" ht="60" customHeight="1" x14ac:dyDescent="0.7"/>
    <row r="81" spans="1:35" s="39" customFormat="1" ht="60" customHeight="1" x14ac:dyDescent="0.7"/>
    <row r="82" spans="1:35" s="39" customFormat="1" ht="60" customHeight="1" x14ac:dyDescent="0.7"/>
    <row r="83" spans="1:35" s="39" customFormat="1" ht="60" customHeight="1" x14ac:dyDescent="0.7"/>
    <row r="84" spans="1:35" s="39" customFormat="1" ht="60" customHeight="1" x14ac:dyDescent="0.7"/>
    <row r="85" spans="1:35" s="39" customFormat="1" ht="60" customHeight="1" x14ac:dyDescent="0.7"/>
    <row r="86" spans="1:35" s="39" customFormat="1" ht="60" customHeight="1" x14ac:dyDescent="0.7"/>
    <row r="87" spans="1:35" s="39" customFormat="1" ht="60" customHeight="1" x14ac:dyDescent="0.7"/>
    <row r="88" spans="1:35" s="39" customFormat="1" ht="60" customHeight="1" x14ac:dyDescent="0.7"/>
    <row r="89" spans="1:35" s="39" customFormat="1" ht="60" customHeight="1" x14ac:dyDescent="0.7"/>
    <row r="90" spans="1:35" s="39" customFormat="1" ht="60" customHeight="1" x14ac:dyDescent="0.7"/>
    <row r="91" spans="1:35" s="39" customFormat="1" ht="60" customHeight="1" x14ac:dyDescent="0.7"/>
    <row r="92" spans="1:35" s="39" customFormat="1" ht="60" customHeight="1" x14ac:dyDescent="0.7"/>
    <row r="93" spans="1:35" s="39" customFormat="1" ht="60" customHeight="1" x14ac:dyDescent="0.7">
      <c r="A93" s="85" t="s">
        <v>48</v>
      </c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</row>
    <row r="94" spans="1:35" s="39" customFormat="1" ht="60" customHeight="1" x14ac:dyDescent="0.7">
      <c r="N94" s="44" t="str">
        <f>IF(入力シート!S61="","",入力シート!S61)</f>
        <v/>
      </c>
      <c r="O94" s="44" t="str">
        <f>IF(入力シート!G61="","",入力シート!G61)</f>
        <v/>
      </c>
    </row>
    <row r="95" spans="1:35" s="39" customFormat="1" ht="60" customHeight="1" x14ac:dyDescent="0.7">
      <c r="N95" s="44" t="str">
        <f>IF(入力シート!S62="","",入力シート!S62)</f>
        <v/>
      </c>
      <c r="O95" s="44" t="str">
        <f>IF(入力シート!G62="","",入力シート!G62)</f>
        <v/>
      </c>
    </row>
    <row r="96" spans="1:35" s="39" customFormat="1" ht="60" customHeight="1" x14ac:dyDescent="0.7">
      <c r="N96" s="44" t="str">
        <f>IF(入力シート!S63="","",入力シート!S63)</f>
        <v/>
      </c>
      <c r="O96" s="44" t="str">
        <f>IF(入力シート!G63="","",入力シート!G63)</f>
        <v/>
      </c>
    </row>
    <row r="97" spans="14:15" s="39" customFormat="1" ht="60" customHeight="1" x14ac:dyDescent="0.7">
      <c r="N97" s="44" t="str">
        <f>IF(入力シート!S64="","",入力シート!S64)</f>
        <v/>
      </c>
      <c r="O97" s="44" t="str">
        <f>IF(入力シート!G64="","",入力シート!G64)</f>
        <v/>
      </c>
    </row>
    <row r="98" spans="14:15" ht="60" customHeight="1" x14ac:dyDescent="0.7"/>
    <row r="99" spans="14:15" ht="60" customHeight="1" x14ac:dyDescent="0.7"/>
    <row r="100" spans="14:15" ht="60" customHeight="1" x14ac:dyDescent="0.7"/>
    <row r="101" spans="14:15" ht="60" customHeight="1" x14ac:dyDescent="0.7"/>
    <row r="102" spans="14:15" ht="60" customHeight="1" x14ac:dyDescent="0.7"/>
    <row r="103" spans="14:15" ht="60" customHeight="1" x14ac:dyDescent="0.7"/>
    <row r="104" spans="14:15" ht="60" customHeight="1" x14ac:dyDescent="0.7"/>
    <row r="105" spans="14:15" ht="60" customHeight="1" x14ac:dyDescent="0.7"/>
    <row r="106" spans="14:15" ht="60" customHeight="1" x14ac:dyDescent="0.7"/>
    <row r="107" spans="14:15" ht="60" customHeight="1" x14ac:dyDescent="0.7"/>
    <row r="108" spans="14:15" ht="60" customHeight="1" x14ac:dyDescent="0.7"/>
    <row r="109" spans="14:15" ht="60" customHeight="1" x14ac:dyDescent="0.7"/>
    <row r="110" spans="14:15" ht="60" customHeight="1" x14ac:dyDescent="0.7"/>
    <row r="111" spans="14:15" ht="60" customHeight="1" x14ac:dyDescent="0.7"/>
    <row r="112" spans="14:15" ht="60" customHeight="1" x14ac:dyDescent="0.7"/>
    <row r="113" spans="1:35" ht="60" customHeight="1" x14ac:dyDescent="0.7"/>
    <row r="114" spans="1:35" ht="60" customHeight="1" x14ac:dyDescent="0.7"/>
    <row r="115" spans="1:35" ht="60" customHeight="1" x14ac:dyDescent="0.7">
      <c r="A115" s="85" t="s">
        <v>48</v>
      </c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</row>
    <row r="116" spans="1:35" ht="60" customHeight="1" x14ac:dyDescent="0.7"/>
    <row r="117" spans="1:35" ht="60" customHeight="1" x14ac:dyDescent="0.7"/>
    <row r="118" spans="1:35" ht="60" customHeight="1" x14ac:dyDescent="0.7"/>
    <row r="119" spans="1:35" ht="60" customHeight="1" x14ac:dyDescent="0.7"/>
    <row r="120" spans="1:35" ht="60" customHeight="1" x14ac:dyDescent="0.7"/>
    <row r="121" spans="1:35" ht="60" customHeight="1" x14ac:dyDescent="0.7"/>
    <row r="122" spans="1:35" ht="60" customHeight="1" x14ac:dyDescent="0.7"/>
    <row r="123" spans="1:35" ht="60" customHeight="1" x14ac:dyDescent="0.7"/>
    <row r="124" spans="1:35" ht="60" customHeight="1" x14ac:dyDescent="0.7"/>
    <row r="125" spans="1:35" ht="60" customHeight="1" x14ac:dyDescent="0.7"/>
    <row r="126" spans="1:35" ht="60" customHeight="1" x14ac:dyDescent="0.7"/>
    <row r="127" spans="1:35" ht="60" customHeight="1" x14ac:dyDescent="0.7"/>
    <row r="128" spans="1:35" ht="60" customHeight="1" x14ac:dyDescent="0.7"/>
    <row r="129" spans="1:35" ht="60" customHeight="1" x14ac:dyDescent="0.7"/>
    <row r="130" spans="1:35" ht="60" customHeight="1" x14ac:dyDescent="0.7"/>
    <row r="131" spans="1:35" ht="60" customHeight="1" x14ac:dyDescent="0.7"/>
    <row r="132" spans="1:35" ht="60" customHeight="1" x14ac:dyDescent="0.7"/>
    <row r="133" spans="1:35" ht="60" customHeight="1" x14ac:dyDescent="0.7"/>
    <row r="134" spans="1:35" ht="60" customHeight="1" x14ac:dyDescent="0.7"/>
    <row r="135" spans="1:35" ht="60" customHeight="1" x14ac:dyDescent="0.7"/>
    <row r="136" spans="1:35" ht="60" customHeight="1" x14ac:dyDescent="0.7"/>
    <row r="137" spans="1:35" ht="60" customHeight="1" x14ac:dyDescent="0.7">
      <c r="A137" s="85" t="s">
        <v>48</v>
      </c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</row>
    <row r="138" spans="1:35" ht="60" customHeight="1" x14ac:dyDescent="0.7"/>
    <row r="139" spans="1:35" ht="60" customHeight="1" x14ac:dyDescent="0.7"/>
    <row r="140" spans="1:35" ht="60" customHeight="1" x14ac:dyDescent="0.7"/>
    <row r="141" spans="1:35" ht="60" customHeight="1" x14ac:dyDescent="0.7"/>
    <row r="142" spans="1:35" ht="60" customHeight="1" x14ac:dyDescent="0.7"/>
    <row r="143" spans="1:35" ht="60" customHeight="1" x14ac:dyDescent="0.7"/>
    <row r="144" spans="1:35" ht="60" customHeight="1" x14ac:dyDescent="0.7"/>
    <row r="145" spans="1:35" ht="60" customHeight="1" x14ac:dyDescent="0.7"/>
    <row r="146" spans="1:35" ht="60" customHeight="1" x14ac:dyDescent="0.7"/>
    <row r="147" spans="1:35" ht="60" customHeight="1" x14ac:dyDescent="0.7"/>
    <row r="148" spans="1:35" ht="60" customHeight="1" x14ac:dyDescent="0.7"/>
    <row r="149" spans="1:35" ht="60" customHeight="1" x14ac:dyDescent="0.7"/>
    <row r="150" spans="1:35" ht="60" customHeight="1" x14ac:dyDescent="0.7"/>
    <row r="151" spans="1:35" ht="60" customHeight="1" x14ac:dyDescent="0.7"/>
    <row r="152" spans="1:35" ht="60" customHeight="1" x14ac:dyDescent="0.7"/>
    <row r="153" spans="1:35" ht="60" customHeight="1" x14ac:dyDescent="0.7"/>
    <row r="154" spans="1:35" ht="60" customHeight="1" x14ac:dyDescent="0.7"/>
    <row r="155" spans="1:35" ht="60" customHeight="1" x14ac:dyDescent="0.7"/>
    <row r="156" spans="1:35" ht="60" customHeight="1" x14ac:dyDescent="0.7"/>
    <row r="157" spans="1:35" ht="60" customHeight="1" x14ac:dyDescent="0.7"/>
    <row r="158" spans="1:35" ht="60" customHeight="1" x14ac:dyDescent="0.7"/>
    <row r="159" spans="1:35" ht="60" customHeight="1" x14ac:dyDescent="0.7">
      <c r="A159" s="85" t="s">
        <v>48</v>
      </c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85"/>
      <c r="S159" s="85"/>
      <c r="T159" s="85"/>
      <c r="U159" s="85"/>
      <c r="V159" s="85"/>
      <c r="W159" s="85"/>
      <c r="X159" s="85"/>
      <c r="Y159" s="85"/>
      <c r="Z159" s="85"/>
      <c r="AA159" s="85"/>
      <c r="AB159" s="85"/>
      <c r="AC159" s="85"/>
      <c r="AD159" s="85"/>
      <c r="AE159" s="85"/>
      <c r="AF159" s="85"/>
      <c r="AG159" s="85"/>
      <c r="AH159" s="85"/>
      <c r="AI159" s="85"/>
    </row>
    <row r="160" spans="1:35" ht="60" customHeight="1" x14ac:dyDescent="0.7"/>
    <row r="161" ht="60" customHeight="1" x14ac:dyDescent="0.7"/>
    <row r="162" ht="60" customHeight="1" x14ac:dyDescent="0.7"/>
    <row r="163" ht="60" customHeight="1" x14ac:dyDescent="0.7"/>
    <row r="164" ht="60" customHeight="1" x14ac:dyDescent="0.7"/>
    <row r="165" ht="60" customHeight="1" x14ac:dyDescent="0.7"/>
    <row r="166" ht="60" customHeight="1" x14ac:dyDescent="0.7"/>
    <row r="167" ht="60" customHeight="1" x14ac:dyDescent="0.7"/>
    <row r="168" ht="60" customHeight="1" x14ac:dyDescent="0.7"/>
    <row r="169" ht="60" customHeight="1" x14ac:dyDescent="0.7"/>
    <row r="170" ht="60" customHeight="1" x14ac:dyDescent="0.7"/>
    <row r="171" ht="60" customHeight="1" x14ac:dyDescent="0.7"/>
    <row r="172" ht="60" customHeight="1" x14ac:dyDescent="0.7"/>
    <row r="173" ht="60" customHeight="1" x14ac:dyDescent="0.7"/>
    <row r="174" ht="60" customHeight="1" x14ac:dyDescent="0.7"/>
    <row r="175" ht="60" customHeight="1" x14ac:dyDescent="0.7"/>
    <row r="176" ht="60" customHeight="1" x14ac:dyDescent="0.7"/>
    <row r="177" spans="1:35" ht="60" customHeight="1" x14ac:dyDescent="0.7"/>
    <row r="178" spans="1:35" ht="60" customHeight="1" x14ac:dyDescent="0.7"/>
    <row r="179" spans="1:35" ht="60" customHeight="1" x14ac:dyDescent="0.7"/>
    <row r="180" spans="1:35" ht="60" customHeight="1" x14ac:dyDescent="0.7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</row>
    <row r="181" spans="1:35" ht="60" customHeight="1" x14ac:dyDescent="0.7"/>
    <row r="182" spans="1:35" ht="60" customHeight="1" x14ac:dyDescent="0.7"/>
    <row r="183" spans="1:35" ht="60" customHeight="1" x14ac:dyDescent="0.7"/>
    <row r="184" spans="1:35" ht="60" customHeight="1" x14ac:dyDescent="0.7"/>
    <row r="185" spans="1:35" ht="60" customHeight="1" x14ac:dyDescent="0.7"/>
    <row r="186" spans="1:35" ht="60" customHeight="1" x14ac:dyDescent="0.7"/>
    <row r="187" spans="1:35" ht="60" customHeight="1" x14ac:dyDescent="0.7"/>
    <row r="188" spans="1:35" ht="60" customHeight="1" x14ac:dyDescent="0.7"/>
    <row r="189" spans="1:35" ht="60" customHeight="1" x14ac:dyDescent="0.7"/>
    <row r="190" spans="1:35" ht="60" customHeight="1" x14ac:dyDescent="0.7"/>
    <row r="191" spans="1:35" ht="60" customHeight="1" x14ac:dyDescent="0.7"/>
    <row r="192" spans="1:35" ht="60" customHeight="1" x14ac:dyDescent="0.7"/>
    <row r="193" ht="60" customHeight="1" x14ac:dyDescent="0.7"/>
    <row r="194" ht="60" customHeight="1" x14ac:dyDescent="0.7"/>
    <row r="195" ht="60" customHeight="1" x14ac:dyDescent="0.7"/>
    <row r="196" ht="60" customHeight="1" x14ac:dyDescent="0.7"/>
    <row r="197" ht="60" customHeight="1" x14ac:dyDescent="0.7"/>
    <row r="198" ht="60" customHeight="1" x14ac:dyDescent="0.7"/>
    <row r="199" ht="60" customHeight="1" x14ac:dyDescent="0.7"/>
    <row r="200" ht="60" customHeight="1" x14ac:dyDescent="0.7"/>
    <row r="201" ht="60" customHeight="1" x14ac:dyDescent="0.7"/>
    <row r="202" ht="60" customHeight="1" x14ac:dyDescent="0.7"/>
    <row r="203" ht="60" customHeight="1" x14ac:dyDescent="0.7"/>
    <row r="204" ht="60" customHeight="1" x14ac:dyDescent="0.7"/>
    <row r="205" ht="60" customHeight="1" x14ac:dyDescent="0.7"/>
    <row r="206" ht="60" customHeight="1" x14ac:dyDescent="0.7"/>
    <row r="207" ht="60" customHeight="1" x14ac:dyDescent="0.7"/>
    <row r="208" ht="60" customHeight="1" x14ac:dyDescent="0.7"/>
    <row r="209" ht="60" customHeight="1" x14ac:dyDescent="0.7"/>
    <row r="210" ht="60" customHeight="1" x14ac:dyDescent="0.7"/>
    <row r="211" ht="60" customHeight="1" x14ac:dyDescent="0.7"/>
    <row r="212" ht="60" customHeight="1" x14ac:dyDescent="0.7"/>
    <row r="213" ht="60" customHeight="1" x14ac:dyDescent="0.7"/>
    <row r="214" ht="60" customHeight="1" x14ac:dyDescent="0.7"/>
    <row r="215" ht="60" customHeight="1" x14ac:dyDescent="0.7"/>
    <row r="216" ht="60" customHeight="1" x14ac:dyDescent="0.7"/>
    <row r="217" ht="60" customHeight="1" x14ac:dyDescent="0.7"/>
    <row r="218" ht="60" customHeight="1" x14ac:dyDescent="0.7"/>
    <row r="219" ht="60" customHeight="1" x14ac:dyDescent="0.7"/>
    <row r="220" ht="60" customHeight="1" x14ac:dyDescent="0.7"/>
    <row r="221" ht="60" customHeight="1" x14ac:dyDescent="0.7"/>
    <row r="222" ht="60" customHeight="1" x14ac:dyDescent="0.7"/>
    <row r="223" ht="60" customHeight="1" x14ac:dyDescent="0.7"/>
  </sheetData>
  <mergeCells count="9">
    <mergeCell ref="A159:AI159"/>
    <mergeCell ref="A180:AI180"/>
    <mergeCell ref="A71:AI71"/>
    <mergeCell ref="A93:AI93"/>
    <mergeCell ref="D1:X1"/>
    <mergeCell ref="B2:AG2"/>
    <mergeCell ref="A49:AI49"/>
    <mergeCell ref="A115:AI115"/>
    <mergeCell ref="A137:AI137"/>
  </mergeCells>
  <phoneticPr fontId="3"/>
  <conditionalFormatting sqref="A110:A114 B4:L23 A2:A23 E50:L65 AP55:AS71 A116:A136 A138:A158 A160:A179 A181:A1048576 U4:AF24 A26:L27">
    <cfRule type="cellIs" dxfId="20" priority="16" operator="equal">
      <formula>"随時申込"</formula>
    </cfRule>
    <cfRule type="cellIs" dxfId="19" priority="17" operator="equal">
      <formula>"当日会場受付"</formula>
    </cfRule>
    <cfRule type="cellIs" dxfId="18" priority="18" operator="equal">
      <formula>"事前申込"</formula>
    </cfRule>
  </conditionalFormatting>
  <conditionalFormatting sqref="A4:A23 E50:E65 U4:U24 A26:A27">
    <cfRule type="cellIs" dxfId="17" priority="13" operator="equal">
      <formula>"延期"</formula>
    </cfRule>
    <cfRule type="cellIs" dxfId="16" priority="14" operator="equal">
      <formula>"未定"</formula>
    </cfRule>
    <cfRule type="cellIs" dxfId="15" priority="15" operator="equal">
      <formula>"中止"</formula>
    </cfRule>
  </conditionalFormatting>
  <conditionalFormatting sqref="U3">
    <cfRule type="cellIs" dxfId="14" priority="10" operator="equal">
      <formula>"随時申込"</formula>
    </cfRule>
    <cfRule type="cellIs" dxfId="13" priority="11" operator="equal">
      <formula>"当日会場受付"</formula>
    </cfRule>
    <cfRule type="cellIs" dxfId="12" priority="12" operator="equal">
      <formula>"事前申込"</formula>
    </cfRule>
  </conditionalFormatting>
  <conditionalFormatting sqref="A25">
    <cfRule type="cellIs" dxfId="11" priority="1" operator="equal">
      <formula>"随時申込"</formula>
    </cfRule>
    <cfRule type="cellIs" dxfId="10" priority="2" operator="equal">
      <formula>"当日会場受付"</formula>
    </cfRule>
    <cfRule type="cellIs" dxfId="9" priority="3" operator="equal">
      <formula>"事前申込"</formula>
    </cfRule>
  </conditionalFormatting>
  <hyperlinks>
    <hyperlink ref="M11" location="'5~8'!A1" display="'5~8'!A1" xr:uid="{B3514874-E622-45B7-AAD6-29BC7E2299FC}"/>
    <hyperlink ref="M12" location="'9~12'!A1" display="'9~12'!A1" xr:uid="{7A9F83B1-7995-4FA4-87AF-98DE10BAC44B}"/>
    <hyperlink ref="M13" location="'9~12'!A1" display="'9~12'!A1" xr:uid="{DD32D31B-FEF2-4EB1-8E73-E35890B9B4F9}"/>
    <hyperlink ref="M14" location="'9~12'!A1" display="'9~12'!A1" xr:uid="{2E2F12C5-5B22-4CFD-9B8A-14694C1A0274}"/>
    <hyperlink ref="M15" location="'9~12'!A1" display="'9~12'!A1" xr:uid="{22592BFC-05BB-4161-8A30-8FBA783C7D00}"/>
    <hyperlink ref="M16" location="'13~16'!A1" display="'13~16'!A1" xr:uid="{5C68E77C-D12B-4A1A-B1EA-0997EE2C24E1}"/>
    <hyperlink ref="M17" location="'13~16'!A1" display="'13~16'!A1" xr:uid="{CFDF795A-93A6-40F5-A9EB-87370F1777EB}"/>
    <hyperlink ref="M18" location="'13~16'!A1" display="'13~16'!A1" xr:uid="{903FBA41-6150-40CE-9AC0-B39C41B7D63E}"/>
    <hyperlink ref="M19" location="'13~16'!A1" display="'13~16'!A1" xr:uid="{62AB5548-CF0B-4602-9E14-E22EA42458B3}"/>
    <hyperlink ref="M20" location="'17~20 '!A1" display="'17~20 '!A1" xr:uid="{0FB8E4D4-72FE-4AD3-AF8F-55CF76A2A116}"/>
    <hyperlink ref="M21" location="'17~20 '!A1" display="'17~20 '!A1" xr:uid="{A5505022-1C3A-433A-95FF-17FB8052E99E}"/>
    <hyperlink ref="M22" location="'17~20 '!A1" display="'17~20 '!A1" xr:uid="{149F791A-BEDA-46F2-B779-4240AC0A6120}"/>
    <hyperlink ref="M23" location="'17~20 '!A1" display="'17~20 '!A1" xr:uid="{9CB97BF6-6890-4005-A6E6-64FE78484FCE}"/>
    <hyperlink ref="AG4" location="'21~24'!A1" display="'21~24'!A1" xr:uid="{52BFA25C-2A19-4D77-8B8C-D5EB6FC67478}"/>
    <hyperlink ref="AG5" location="'21~24'!A1" display="'21~24'!A1" xr:uid="{5D79B66C-1B28-468E-AB9D-AB5B311F03D9}"/>
    <hyperlink ref="AG6" location="'21~24'!A1" display="'21~24'!A1" xr:uid="{C1F75A42-00B1-4B88-A256-6079F52FB11A}"/>
    <hyperlink ref="AG7" location="'21~24'!A1" display="'21~24'!A1" xr:uid="{CAD31835-0783-4D78-B077-98535DE8852F}"/>
    <hyperlink ref="AG8" location="'25~28'!A1" display="'25~28'!A1" xr:uid="{3EC9BBE9-1051-4C60-A2A2-EE10F1528E9E}"/>
    <hyperlink ref="AG9" location="'25~28'!A1" display="'25~28'!A1" xr:uid="{88BA93A1-612E-4C29-AEDD-860EB92EDA93}"/>
    <hyperlink ref="AG10" location="'25~28'!A1" display="'25~28'!A1" xr:uid="{F8F844F9-9C1E-45AF-B31B-24D412C88C7C}"/>
    <hyperlink ref="AG11" location="'25~28'!A1" display="'25~28'!A1" xr:uid="{2DA1BBE1-8E53-48F5-8EE1-84CE72090112}"/>
    <hyperlink ref="AG12" location="'29~32'!A1" display="'29~32'!A1" xr:uid="{332851C0-A6B8-4CF7-969B-B800D5BEF98C}"/>
    <hyperlink ref="AG13" location="'29~32'!A1" display="'29~32'!A1" xr:uid="{BF8C57A5-DEA3-4E60-981E-CA6EA40364BC}"/>
    <hyperlink ref="AG14" location="'29~32'!A1" display="'29~32'!A1" xr:uid="{4006A72A-4C21-4782-811F-85380995E37F}"/>
    <hyperlink ref="AG15" location="'29~32'!A1" display="'29~32'!A1" xr:uid="{92E14292-7DA3-4F03-8714-445470FE67CC}"/>
    <hyperlink ref="AG16" location="'33~36'!A1" display="'33~36'!A1" xr:uid="{283F209B-63F2-4C60-8A12-91E3D64F77C8}"/>
    <hyperlink ref="AG17" location="'33~36'!A1" display="'33~36'!A1" xr:uid="{EA7D399D-204F-4D97-85EF-2075373183A9}"/>
    <hyperlink ref="AG18" location="'33~36'!A1" display="'33~36'!A1" xr:uid="{902A643D-30CC-45CA-9A6C-299DE1E68A2B}"/>
    <hyperlink ref="AG19" location="'33~36'!A1" display="'33~36'!A1" xr:uid="{1A0566FF-4AAB-410C-90F6-DC2F1FCBEA6E}"/>
    <hyperlink ref="AG20" location="'37~40'!A1" display="'37~40'!A1" xr:uid="{86D2E1C4-951F-4089-8AA3-E941FBB9B76E}"/>
    <hyperlink ref="AG21" location="'37~40'!A1" display="'37~40'!A1" xr:uid="{E4B8E2AA-FF03-49D3-9712-DBD73652F630}"/>
    <hyperlink ref="AG22" location="'37~40'!A1" display="'37~40'!A1" xr:uid="{90210ECD-2087-4CF6-8E91-9A240D2FDFCB}"/>
    <hyperlink ref="AG23" location="'37~40'!A1" display="'37~40'!A1" xr:uid="{907CEDE3-E078-42C1-8D7D-79B7E61CA9E7}"/>
    <hyperlink ref="M10" location="'5~8'!A1" display="'5~8'!A1" xr:uid="{1A6D8B41-311A-42C1-8F7A-1AA10B23A7CA}"/>
    <hyperlink ref="M9" location="'5~8'!A1" display="'5~8'!A1" xr:uid="{689DDB04-55C6-4A02-A2A4-2498804A85D7}"/>
    <hyperlink ref="M8" location="'5~8'!A1" display="'5~8'!A1" xr:uid="{F4FA163B-2C0E-40B2-9346-C8628EC82707}"/>
    <hyperlink ref="M7" location="'1~4'!A1" display="'1~4'!A1" xr:uid="{4E01CA61-909E-4C38-A4E8-459C5DC08473}"/>
    <hyperlink ref="M6" location="'1~4'!A1" display="'1~4'!A1" xr:uid="{6331C583-81D6-4D4E-A4C2-6205653532DA}"/>
    <hyperlink ref="M5" location="'1~4'!A1" display="'1~4'!A1" xr:uid="{44625A7D-7B78-46FC-A12B-A5E58DDF55C9}"/>
    <hyperlink ref="M4" location="'1~4'!A1" display="'1~4'!A1" xr:uid="{6B64793D-C5D6-411B-BB09-CE4EB630A1B6}"/>
    <hyperlink ref="AT55" location="'61~64 '!A1" display="'61~64 '!A1" xr:uid="{8353EDD1-68FE-40AB-9CB3-DFBEB2968963}"/>
    <hyperlink ref="AT56" location="'61~64 '!A1" display="'61~64 '!A1" xr:uid="{1A019611-79DB-44F3-89D1-F22B757B93AE}"/>
    <hyperlink ref="AT57" location="'61~64 '!A1" display="'61~64 '!A1" xr:uid="{FD130895-977D-494C-96B9-6B1D1FB33284}"/>
    <hyperlink ref="AT58" location="'61~64 '!A1" display="'61~64 '!A1" xr:uid="{ADD91DBD-8EA3-4A90-AEAB-92F350509DBF}"/>
    <hyperlink ref="AT59" location="'61~64 '!A1" display="'61~64 '!A1" xr:uid="{97286182-33F5-44C9-9B13-59AAE310DB01}"/>
    <hyperlink ref="AT60" location="'61~64 '!A1" display="'61~64 '!A1" xr:uid="{DD5BD159-0EFD-4E77-9B8C-D61CB52D2C4C}"/>
    <hyperlink ref="AT61" location="'61~64 '!A1" display="'61~64 '!A1" xr:uid="{13E9678B-A349-4A00-A0DF-81A61A98BDD0}"/>
    <hyperlink ref="AT62" location="'61~64 '!A1" display="'61~64 '!A1" xr:uid="{3A3F3533-1C39-45BF-B67D-267A151B22AD}"/>
    <hyperlink ref="AT63" location="'61~64 '!A1" display="'61~64 '!A1" xr:uid="{7556323B-5475-40FA-8D0D-BE04C33EF5E0}"/>
    <hyperlink ref="AT64" location="'61~64 '!A1" display="'61~64 '!A1" xr:uid="{1777435E-7E0A-4A83-BB16-D4A2DF23B458}"/>
    <hyperlink ref="AT65" location="'61~64 '!A1" display="'61~64 '!A1" xr:uid="{D1EE6A8D-AD76-4523-B36C-4408D894F794}"/>
    <hyperlink ref="AT66" location="'61~64 '!A1" display="'61~64 '!A1" xr:uid="{19B0DA89-26EB-4F33-987D-94A2806446EC}"/>
    <hyperlink ref="AT67" location="'61~64 '!A1" display="'61~64 '!A1" xr:uid="{95E8803A-A0E2-43E0-B364-F3FF9CD60695}"/>
    <hyperlink ref="AT68" location="'61~64 '!A1" display="'61~64 '!A1" xr:uid="{A8A08988-460C-4D55-BA90-5768E304E9B6}"/>
    <hyperlink ref="AT69" location="'61~64 '!A1" display="'61~64 '!A1" xr:uid="{ACF41290-2823-4951-86A7-B46C4EA0A67F}"/>
    <hyperlink ref="AT71" location="'61~64 '!A1" display="'61~64 '!A1" xr:uid="{CA1DD804-B0CD-4954-B183-40F0A5AB1382}"/>
    <hyperlink ref="AG24" location="'41~44 '!A1" display="'41~44 '!A1" xr:uid="{E1608816-339D-4B4E-920C-1DEC4E86136C}"/>
    <hyperlink ref="M26" location="'41~44 '!A1" display="'41~44 '!A1" xr:uid="{94559653-7575-46F4-9611-31C831DB3E29}"/>
    <hyperlink ref="M27" location="'41~44 '!A1" display="'41~44 '!A1" xr:uid="{8DA21A36-41CF-4D3B-B42F-64EF3AF491AF}"/>
  </hyperlinks>
  <pageMargins left="0.23622047244094491" right="0.23622047244094491" top="0.74803149606299213" bottom="0.74803149606299213" header="0.31496062992125984" footer="0.31496062992125984"/>
  <pageSetup paperSize="8" scale="52" fitToHeight="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262B9-1C85-40D9-8E02-877FB169F5B1}">
  <sheetPr>
    <pageSetUpPr fitToPage="1"/>
  </sheetPr>
  <dimension ref="A1:AG101"/>
  <sheetViews>
    <sheetView tabSelected="1" view="pageBreakPreview" zoomScale="46" zoomScaleNormal="71" zoomScaleSheetLayoutView="46" zoomScalePageLayoutView="48" workbookViewId="0">
      <selection activeCell="M27" sqref="M27"/>
    </sheetView>
  </sheetViews>
  <sheetFormatPr defaultRowHeight="17.649999999999999" x14ac:dyDescent="0.7"/>
  <cols>
    <col min="1" max="1" width="16.375" style="40" customWidth="1"/>
    <col min="2" max="2" width="34.625" style="41" customWidth="1"/>
    <col min="3" max="3" width="29.8125" style="42" hidden="1" customWidth="1"/>
    <col min="4" max="4" width="74.5" style="43" bestFit="1" customWidth="1"/>
    <col min="5" max="5" width="55.5" style="43" hidden="1" customWidth="1"/>
    <col min="6" max="6" width="59.375" style="43" hidden="1" customWidth="1"/>
    <col min="7" max="7" width="46.75" style="43" hidden="1" customWidth="1"/>
    <col min="8" max="8" width="13.3125" style="42" hidden="1" customWidth="1"/>
    <col min="9" max="9" width="32.3125" style="42" hidden="1" customWidth="1"/>
    <col min="10" max="10" width="42.375" style="42" hidden="1" customWidth="1"/>
    <col min="11" max="11" width="62.9375" style="43" hidden="1" customWidth="1"/>
    <col min="12" max="12" width="88.1875" style="43" hidden="1" customWidth="1"/>
    <col min="13" max="13" width="24.625" style="25" customWidth="1"/>
    <col min="14" max="14" width="19.1875" hidden="1" customWidth="1"/>
    <col min="15" max="15" width="16.375" hidden="1" customWidth="1"/>
    <col min="21" max="21" width="16.375" bestFit="1" customWidth="1"/>
    <col min="22" max="22" width="30.5" customWidth="1"/>
    <col min="23" max="23" width="29.8125" hidden="1" customWidth="1"/>
    <col min="24" max="24" width="74.5" bestFit="1" customWidth="1"/>
    <col min="25" max="32" width="0" hidden="1" customWidth="1"/>
    <col min="33" max="33" width="24.625" customWidth="1"/>
  </cols>
  <sheetData>
    <row r="1" spans="1:33" s="45" customFormat="1" ht="55.05" customHeight="1" x14ac:dyDescent="0.7">
      <c r="A1" s="40"/>
      <c r="B1" s="41"/>
      <c r="C1" s="42"/>
      <c r="D1" s="86" t="s">
        <v>242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  <c r="W1" s="86"/>
      <c r="X1" s="86"/>
    </row>
    <row r="2" spans="1:33" ht="55.05" customHeight="1" thickBot="1" x14ac:dyDescent="0.75">
      <c r="A2" s="27"/>
      <c r="B2" s="87" t="s">
        <v>243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</row>
    <row r="3" spans="1:33" s="33" customFormat="1" ht="55.05" customHeight="1" thickTop="1" x14ac:dyDescent="0.7">
      <c r="A3" s="28" t="s">
        <v>2</v>
      </c>
      <c r="B3" s="29" t="s">
        <v>3</v>
      </c>
      <c r="C3" s="30" t="s">
        <v>4</v>
      </c>
      <c r="D3" s="30" t="s">
        <v>5</v>
      </c>
      <c r="E3" s="30" t="s">
        <v>7</v>
      </c>
      <c r="F3" s="30" t="s">
        <v>9</v>
      </c>
      <c r="G3" s="30" t="s">
        <v>10</v>
      </c>
      <c r="H3" s="30" t="s">
        <v>11</v>
      </c>
      <c r="I3" s="30" t="s">
        <v>12</v>
      </c>
      <c r="J3" s="30" t="s">
        <v>13</v>
      </c>
      <c r="K3" s="30" t="s">
        <v>14</v>
      </c>
      <c r="L3" s="30" t="s">
        <v>15</v>
      </c>
      <c r="M3" s="31" t="s">
        <v>37</v>
      </c>
      <c r="N3" s="32" t="s">
        <v>38</v>
      </c>
      <c r="O3" s="32" t="s">
        <v>8</v>
      </c>
      <c r="U3" s="28" t="s">
        <v>2</v>
      </c>
      <c r="V3" s="29" t="s">
        <v>3</v>
      </c>
      <c r="W3" s="30" t="s">
        <v>4</v>
      </c>
      <c r="X3" s="30" t="s">
        <v>5</v>
      </c>
      <c r="Y3" s="30" t="s">
        <v>7</v>
      </c>
      <c r="Z3" s="30" t="s">
        <v>9</v>
      </c>
      <c r="AA3" s="30" t="s">
        <v>10</v>
      </c>
      <c r="AB3" s="30" t="s">
        <v>11</v>
      </c>
      <c r="AC3" s="30" t="s">
        <v>12</v>
      </c>
      <c r="AD3" s="30" t="s">
        <v>13</v>
      </c>
      <c r="AE3" s="30" t="s">
        <v>14</v>
      </c>
      <c r="AF3" s="30" t="s">
        <v>15</v>
      </c>
      <c r="AG3" s="31" t="s">
        <v>37</v>
      </c>
    </row>
    <row r="4" spans="1:33" s="39" customFormat="1" ht="55.05" customHeight="1" x14ac:dyDescent="0.7">
      <c r="A4" s="34" t="str">
        <f>IF(入力シート!A4="","",入力シート!A4)</f>
        <v>事前申込</v>
      </c>
      <c r="B4" s="35" t="str">
        <f>IF(入力シート!B4="","",入力シート!B4)</f>
        <v>渋谷区訪問型サービスA従事者研修</v>
      </c>
      <c r="C4" s="36" t="str">
        <f>IF(入力シート!C4="","",入力シート!C4)</f>
        <v>渋谷区せいかつサポート研修</v>
      </c>
      <c r="D4" s="36" t="str">
        <f>IF(入力シート!D4="","",入力シート!D4)</f>
        <v>内容：高齢者宅で家事をサポートしていただける方を募集するための研修（訪問介護に関する講義・演習）</v>
      </c>
      <c r="E4" s="36" t="str">
        <f>IF(入力シート!F4="","",入力シート!F4)</f>
        <v>2021年12月1日～2022年1月5日</v>
      </c>
      <c r="F4" s="36" t="str">
        <f>IF(入力シート!H4="","",入力シート!H4)</f>
        <v>2/3、2/10、2/17、2/24
木曜日　9:15～13:00</v>
      </c>
      <c r="G4" s="36" t="str">
        <f>IF(入力シート!J4="","",入力シート!J4)</f>
        <v>渋谷区指定の訪問介護事業所で働く人を希望する18歳以上の人</v>
      </c>
      <c r="H4" s="36" t="str">
        <f>IF(入力シート!K4="","",入力シート!K4)</f>
        <v>40人</v>
      </c>
      <c r="I4" s="36" t="str">
        <f>IF(入力シート!L4="","",入力シート!L4)</f>
        <v>文化総合センター大和田</v>
      </c>
      <c r="J4" s="36" t="str">
        <f>IF(入力シート!M4="","",入力シート!M4)</f>
        <v>無料</v>
      </c>
      <c r="K4" s="36" t="str">
        <f>IF(入力シート!N4="","",入力シート!N4)</f>
        <v>介護保険課介護総合事業係
電話：03-3463-1888</v>
      </c>
      <c r="L4" s="36" t="e">
        <f>IF(入力シート!#REF!="","",入力シート!#REF!)</f>
        <v>#REF!</v>
      </c>
      <c r="M4" s="37">
        <v>1</v>
      </c>
      <c r="N4" s="44" t="e">
        <f>IF(入力シート!#REF!="","",入力シート!#REF!)</f>
        <v>#REF!</v>
      </c>
      <c r="O4" s="44" t="e">
        <f>IF(入力シート!#REF!="","",入力シート!#REF!)</f>
        <v>#REF!</v>
      </c>
      <c r="U4" s="34" t="str">
        <f>IF(入力シート!A24="","",入力シート!A24)</f>
        <v>随時申込</v>
      </c>
      <c r="V4" s="36" t="str">
        <f>IF(入力シート!B24="","",入力シート!B24)</f>
        <v>ふれあい植物センターイベント</v>
      </c>
      <c r="W4" s="36" t="str">
        <f>IF(入力シート!C24="","",入力シート!C24)</f>
        <v>草木染体験実習</v>
      </c>
      <c r="X4" s="36" t="str">
        <f>IF(入力シート!D24="","",入力シート!D24)</f>
        <v>講師…ふれあい植物センターボランティアの会
身近な植物を材料に染色を体験する</v>
      </c>
      <c r="Y4" s="36" t="str">
        <f>IF(入力シート!F24="","",入力シート!F24)</f>
        <v>2021年04月01日～2021年12月31日</v>
      </c>
      <c r="Z4" s="36" t="str">
        <f>IF(入力シート!H24="","",入力シート!H24)</f>
        <v>土・日・祝</v>
      </c>
      <c r="AA4" s="36" t="str">
        <f>IF(入力シート!J24="","",入力シート!J24)</f>
        <v>中学生以上</v>
      </c>
      <c r="AB4" s="36" t="str">
        <f>IF(入力シート!K24="","",入力シート!K24)</f>
        <v>10人</v>
      </c>
      <c r="AC4" s="36" t="str">
        <f>IF(入力シート!L24="","",入力シート!L24)</f>
        <v>渋谷区ふれあい植物センター</v>
      </c>
      <c r="AD4" s="36" t="str">
        <f>IF(入力シート!M24="","",入力シート!M24)</f>
        <v>1,000~3,000円</v>
      </c>
      <c r="AE4" s="36" t="str">
        <f>IF(入力シート!N24="","",入力シート!N24)</f>
        <v>渋谷区ふれあい植物センター
電話：5468-1384
FAX ：5468-9385</v>
      </c>
      <c r="AF4" s="36" t="str">
        <f>IF(入力シート!P17="","",入力シート!P17)</f>
        <v/>
      </c>
      <c r="AG4" s="37">
        <v>21</v>
      </c>
    </row>
    <row r="5" spans="1:33" s="39" customFormat="1" ht="55.05" customHeight="1" x14ac:dyDescent="0.7">
      <c r="A5" s="34" t="str">
        <f>IF(入力シート!A5="","",入力シート!A5)</f>
        <v>事前申込</v>
      </c>
      <c r="B5" s="35" t="str">
        <f>IF(入力シート!B5="","",入力シート!B5)</f>
        <v>通いの場等活動支援事業</v>
      </c>
      <c r="C5" s="36" t="str">
        <f>IF(入力シート!C5="","",入力シート!C5)</f>
        <v>自主グループなどの通いの場等活動支援研修</v>
      </c>
      <c r="D5" s="36" t="str">
        <f>IF(入力シート!D5="","",入力シート!D5)</f>
        <v>内容：いつもの通いの場の活動（自主グループ、サロン、シニアクラブ等）にフレイル予防をちょい足しして、より効果的に活動を継続するための研修（オリエンテーション、プログラム体験・練習（運動、栄養、口腔）等）</v>
      </c>
      <c r="E5" s="36" t="str">
        <f>IF(入力シート!F5="","",入力シート!F5)</f>
        <v>2021年12月20日～2022年2月2日</v>
      </c>
      <c r="F5" s="36" t="str">
        <f>IF(入力シート!H5="","",入力シート!H5)</f>
        <v>2022年2月3日～2022年3月3日、木曜日、14:00～16:15</v>
      </c>
      <c r="G5" s="36" t="str">
        <f>IF(入力シート!J5="","",入力シート!J5)</f>
        <v>渋谷区内で主に65歳以上が参加する通いの場（自主グループ、サロン、シニアクラブ等）を運営・サポートされている方</v>
      </c>
      <c r="H5" s="36" t="str">
        <f>IF(入力シート!K5="","",入力シート!K5)</f>
        <v>14人（先着・1グループ2人まで）</v>
      </c>
      <c r="I5" s="36" t="str">
        <f>IF(入力シート!L5="","",入力シート!L5)</f>
        <v>渋谷生涯活躍ネットワーク・シブカツ</v>
      </c>
      <c r="J5" s="36" t="str">
        <f>IF(入力シート!M5="","",入力シート!M5)</f>
        <v>無料</v>
      </c>
      <c r="K5" s="36" t="str">
        <f>IF(入力シート!N5="","",入力シート!N5)</f>
        <v>介護保険課介護総合事業係
電話：3463-1888</v>
      </c>
      <c r="L5" s="36" t="e">
        <f>IF(入力シート!#REF!="","",入力シート!#REF!)</f>
        <v>#REF!</v>
      </c>
      <c r="M5" s="37">
        <v>2</v>
      </c>
      <c r="N5" s="44" t="e">
        <f>IF(入力シート!#REF!="","",入力シート!#REF!)</f>
        <v>#REF!</v>
      </c>
      <c r="O5" s="44" t="e">
        <f>IF(入力シート!#REF!="","",入力シート!#REF!)</f>
        <v>#REF!</v>
      </c>
      <c r="U5" s="34" t="str">
        <f>IF(入力シート!A25="","",入力シート!A25)</f>
        <v>随時申込</v>
      </c>
      <c r="V5" s="36" t="str">
        <f>IF(入力シート!B25="","",入力シート!B25)</f>
        <v>シニアチアダンス</v>
      </c>
      <c r="W5" s="36" t="str">
        <f>IF(入力シート!C25="","",入力シート!C25)</f>
        <v/>
      </c>
      <c r="X5" s="36" t="str">
        <f>IF(入力シート!D25="","",入力シート!D25)</f>
        <v>チアダンスの初心者向け講座</v>
      </c>
      <c r="Y5" s="36" t="str">
        <f>IF(入力シート!F25="","",入力シート!F25)</f>
        <v/>
      </c>
      <c r="Z5" s="36" t="str">
        <f>IF(入力シート!H25="","",入力シート!H25)</f>
        <v>毎月第2・4（金）
13:00～14:15</v>
      </c>
      <c r="AA5" s="36" t="str">
        <f>IF(入力シート!J25="","",入力シート!J25)</f>
        <v>区内在住でおおむね60歳以上の人</v>
      </c>
      <c r="AB5" s="36" t="str">
        <f>IF(入力シート!K25="","",入力シート!K25)</f>
        <v>20人</v>
      </c>
      <c r="AC5" s="36" t="str">
        <f>IF(入力シート!L25="","",入力シート!L25)</f>
        <v>つばめの里・本町東</v>
      </c>
      <c r="AD5" s="36" t="str">
        <f>IF(入力シート!M25="","",入力シート!M25)</f>
        <v>65歳以上1,200円、65歳未満1,850円（保険加入料）</v>
      </c>
      <c r="AE5" s="36" t="str">
        <f>IF(入力シート!N25="","",入力シート!N25)</f>
        <v>つばめの里・本町東
TEL 6383-3870
FAX 5350-2560</v>
      </c>
      <c r="AF5" s="36" t="str">
        <f>IF(入力シート!P18="","",入力シート!P18)</f>
        <v/>
      </c>
      <c r="AG5" s="37">
        <v>22</v>
      </c>
    </row>
    <row r="6" spans="1:33" s="39" customFormat="1" ht="55.05" customHeight="1" x14ac:dyDescent="0.7">
      <c r="A6" s="34" t="str">
        <f>IF(入力シート!A6="","",入力シート!A6)</f>
        <v>事前申込</v>
      </c>
      <c r="B6" s="35" t="str">
        <f>IF(入力シート!B6="","",入力シート!B6)</f>
        <v>2021年度渋谷区立社会教育館講座</v>
      </c>
      <c r="C6" s="36" t="str">
        <f>IF(入力シート!C6="","",入力シート!C6)</f>
        <v>「能に親しむ」</v>
      </c>
      <c r="D6" s="36" t="str">
        <f>IF(入力シート!D6="","",入力シート!D6)</f>
        <v>能楽師による事前能楽講義にて能の歴史から楽しみ方のレクチャーを学び、普及公演鑑賞(能：龍虎　狂言：魚説法)の鑑賞を行う。
講師：シテ方喜多流能楽師　大島輝久氏</v>
      </c>
      <c r="E6" s="36" t="str">
        <f>IF(入力シート!F6="","",入力シート!F6)</f>
        <v>申込終了</v>
      </c>
      <c r="F6" s="36" t="str">
        <f>IF(入力シート!H6="","",入力シート!H6)</f>
        <v>2022年1月8日（土）
11:00～15:30　全1回</v>
      </c>
      <c r="G6" s="36" t="str">
        <f>IF(入力シート!J6="","",入力シート!J6)</f>
        <v>区内在住・在勤・在学優先（高校生以上）</v>
      </c>
      <c r="H6" s="36" t="str">
        <f>IF(入力シート!K6="","",入力シート!K6)</f>
        <v>40人（抽選）</v>
      </c>
      <c r="I6" s="36" t="str">
        <f>IF(入力シート!L6="","",入力シート!L6)</f>
        <v>国立能楽堂(渋谷区千駄ヶ谷4-18-1)</v>
      </c>
      <c r="J6" s="36" t="str">
        <f>IF(入力シート!M6="","",入力シート!M6)</f>
        <v>3,000円(鑑賞チケット代)</v>
      </c>
      <c r="K6" s="36" t="str">
        <f>IF(入力シート!N6="","",入力シート!N6)</f>
        <v>幡ヶ谷社会教育館内　文化事業係
電話：3376-1541
FAX：3375-9278</v>
      </c>
      <c r="L6" s="36" t="e">
        <f>IF(入力シート!#REF!="","",入力シート!#REF!)</f>
        <v>#REF!</v>
      </c>
      <c r="M6" s="37">
        <v>3</v>
      </c>
      <c r="N6" s="44" t="e">
        <f>IF(入力シート!#REF!="","",入力シート!#REF!)</f>
        <v>#REF!</v>
      </c>
      <c r="O6" s="44" t="e">
        <f>IF(入力シート!#REF!="","",入力シート!#REF!)</f>
        <v>#REF!</v>
      </c>
      <c r="U6" s="34" t="str">
        <f>IF(入力シート!A26="","",入力シート!A26)</f>
        <v>随時申込</v>
      </c>
      <c r="V6" s="36" t="str">
        <f>IF(入力シート!B26="","",入力シート!B26)</f>
        <v>シニアチアダンス</v>
      </c>
      <c r="W6" s="36" t="str">
        <f>IF(入力シート!C26="","",入力シート!C26)</f>
        <v/>
      </c>
      <c r="X6" s="36" t="str">
        <f>IF(入力シート!D26="","",入力シート!D26)</f>
        <v>チアダンスの初心者向け講座</v>
      </c>
      <c r="Y6" s="36" t="str">
        <f>IF(入力シート!F26="","",入力シート!F26)</f>
        <v/>
      </c>
      <c r="Z6" s="36" t="str">
        <f>IF(入力シート!H26="","",入力シート!H26)</f>
        <v>毎月第2・4（火）
13:00～14:15</v>
      </c>
      <c r="AA6" s="36" t="str">
        <f>IF(入力シート!J26="","",入力シート!J26)</f>
        <v>区内在住でおおむね60歳以上の人</v>
      </c>
      <c r="AB6" s="36" t="str">
        <f>IF(入力シート!K26="","",入力シート!K26)</f>
        <v>20人</v>
      </c>
      <c r="AC6" s="36" t="str">
        <f>IF(入力シート!L26="","",入力シート!L26)</f>
        <v>ひがし健康プラザ</v>
      </c>
      <c r="AD6" s="36" t="str">
        <f>IF(入力シート!M26="","",入力シート!M26)</f>
        <v>65歳以上1,200円、65歳未満1,850円（保険加入料）</v>
      </c>
      <c r="AE6" s="36" t="str">
        <f>IF(入力シート!N26="","",入力シート!N26)</f>
        <v>ひがし健康プラザ高齢者在宅サービスセンター
TEL 5466-2681
FAX5466-2682</v>
      </c>
      <c r="AF6" s="36" t="str">
        <f>IF(入力シート!P19="","",入力シート!P19)</f>
        <v/>
      </c>
      <c r="AG6" s="37">
        <v>23</v>
      </c>
    </row>
    <row r="7" spans="1:33" s="39" customFormat="1" ht="55.05" customHeight="1" x14ac:dyDescent="0.7">
      <c r="A7" s="34" t="str">
        <f>IF(入力シート!A7="","",入力シート!A7)</f>
        <v>事前申込</v>
      </c>
      <c r="B7" s="35" t="str">
        <f>IF(入力シート!B7="","",入力シート!B7)</f>
        <v>「栄養教室　」</v>
      </c>
      <c r="C7" s="36" t="str">
        <f>IF(入力シート!C7="","",入力シート!C7)</f>
        <v>骨粗鬆症予防教室</v>
      </c>
      <c r="D7" s="36" t="str">
        <f>IF(入力シート!D7="","",入力シート!D7)</f>
        <v>・骨量測定・講話
・カルシウムが豊富な料理の紹介・試食</v>
      </c>
      <c r="E7" s="36" t="str">
        <f>IF(入力シート!F7="","",入力シート!F7)</f>
        <v>・2021年12月24日～2022年1月19日
・電話にて申込</v>
      </c>
      <c r="F7" s="36" t="str">
        <f>IF(入力シート!H7="","",入力シート!H7)</f>
        <v>2022年1月19日（水）
13:30～14:30</v>
      </c>
      <c r="G7" s="36" t="str">
        <f>IF(入力シート!J7="","",入力シート!J7)</f>
        <v xml:space="preserve">区内在住・在勤
</v>
      </c>
      <c r="H7" s="36" t="str">
        <f>IF(入力シート!K7="","",入力シート!K7)</f>
        <v>15人</v>
      </c>
      <c r="I7" s="36" t="str">
        <f>IF(入力シート!L7="","",入力シート!L7)</f>
        <v>中央保健相談所　</v>
      </c>
      <c r="J7" s="36" t="str">
        <f>IF(入力シート!M7="","",入力シート!M7)</f>
        <v>無料</v>
      </c>
      <c r="K7" s="36" t="str">
        <f>IF(入力シート!N7="","",入力シート!N7)</f>
        <v>中央保健相談所　母子保健係
電話　03-3463-2444
fax　　03-5458-4944</v>
      </c>
      <c r="L7" s="36" t="e">
        <f>IF(入力シート!#REF!="","",入力シート!#REF!)</f>
        <v>#REF!</v>
      </c>
      <c r="M7" s="37">
        <v>4</v>
      </c>
      <c r="N7" s="44" t="e">
        <f>IF(入力シート!#REF!="","",入力シート!#REF!)</f>
        <v>#REF!</v>
      </c>
      <c r="O7" s="44" t="e">
        <f>IF(入力シート!#REF!="","",入力シート!#REF!)</f>
        <v>#REF!</v>
      </c>
      <c r="U7" s="34" t="str">
        <f>IF(入力シート!A27="","",入力シート!A27)</f>
        <v>随時申込</v>
      </c>
      <c r="V7" s="36" t="str">
        <f>IF(入力シート!B27="","",入力シート!B27)</f>
        <v>シニアチアダンス</v>
      </c>
      <c r="W7" s="36" t="str">
        <f>IF(入力シート!C27="","",入力シート!C27)</f>
        <v/>
      </c>
      <c r="X7" s="36" t="str">
        <f>IF(入力シート!D27="","",入力シート!D27)</f>
        <v>チアダンスの初心者向け講座</v>
      </c>
      <c r="Y7" s="36" t="str">
        <f>IF(入力シート!F27="","",入力シート!F27)</f>
        <v>6月17日～</v>
      </c>
      <c r="Z7" s="36" t="str">
        <f>IF(入力シート!H27="","",入力シート!H27)</f>
        <v>7月6日～
毎月第1・3（火）
13:00～14:15</v>
      </c>
      <c r="AA7" s="36" t="str">
        <f>IF(入力シート!J27="","",入力シート!J27)</f>
        <v>区内在住でおおむね60歳以上の人</v>
      </c>
      <c r="AB7" s="36" t="str">
        <f>IF(入力シート!K27="","",入力シート!K27)</f>
        <v>15人</v>
      </c>
      <c r="AC7" s="36" t="str">
        <f>IF(入力シート!L27="","",入力シート!L27)</f>
        <v>かんなみの杜・渋谷</v>
      </c>
      <c r="AD7" s="36" t="str">
        <f>IF(入力シート!M27="","",入力シート!M27)</f>
        <v>65歳以上1,200円、65歳未満1,850円（保険加入料）</v>
      </c>
      <c r="AE7" s="36" t="str">
        <f>IF(入力シート!N27="","",入力シート!N27)</f>
        <v>かんなみの杜・渋谷
TEL 5784-3872
FAX 5784-3876</v>
      </c>
      <c r="AF7" s="36" t="str">
        <f>IF(入力シート!P20="","",入力シート!P20)</f>
        <v/>
      </c>
      <c r="AG7" s="37">
        <v>24</v>
      </c>
    </row>
    <row r="8" spans="1:33" s="39" customFormat="1" ht="55.05" customHeight="1" x14ac:dyDescent="0.7">
      <c r="A8" s="34" t="str">
        <f>IF(入力シート!A8="","",入力シート!A8)</f>
        <v>随時申込</v>
      </c>
      <c r="B8" s="35" t="str">
        <f>IF(入力シート!B8="","",入力シート!B8)</f>
        <v>卓球</v>
      </c>
      <c r="C8" s="36" t="str">
        <f>IF(入力シート!C8="","",入力シート!C8)</f>
        <v/>
      </c>
      <c r="D8" s="36" t="str">
        <f>IF(入力シート!D8="","",入力シート!D8)</f>
        <v>場の開放（卓球台の準備・片付け等は参加者自身が行います）</v>
      </c>
      <c r="E8" s="36" t="str">
        <f>IF(入力シート!F8="","",入力シート!F8)</f>
        <v/>
      </c>
      <c r="F8" s="36" t="str">
        <f>IF(入力シート!H8="","",入力シート!H8)</f>
        <v>毎週月曜日
9:00～12:00</v>
      </c>
      <c r="G8" s="36" t="str">
        <f>IF(入力シート!J8="","",入力シート!J8)</f>
        <v>区内在住・在勤・在学の小学生以上</v>
      </c>
      <c r="H8" s="36" t="str">
        <f>IF(入力シート!K8="","",入力シート!K8)</f>
        <v>なし</v>
      </c>
      <c r="I8" s="36" t="str">
        <f>IF(入力シート!L8="","",入力シート!L8)</f>
        <v>ひがし健康プラザ</v>
      </c>
      <c r="J8" s="36" t="str">
        <f>IF(入力シート!M8="","",入力シート!M8)</f>
        <v>施設使用料</v>
      </c>
      <c r="K8" s="36" t="str">
        <f>IF(入力シート!N8="","",入力シート!N8)</f>
        <v>ひがし健康プラザ
電話：5466-2291</v>
      </c>
      <c r="L8" s="36" t="e">
        <f>IF(入力シート!#REF!="","",入力シート!#REF!)</f>
        <v>#REF!</v>
      </c>
      <c r="M8" s="37">
        <v>5</v>
      </c>
      <c r="N8" s="44" t="e">
        <f>IF(入力シート!#REF!="","",入力シート!#REF!)</f>
        <v>#REF!</v>
      </c>
      <c r="O8" s="44" t="e">
        <f>IF(入力シート!#REF!="","",入力シート!#REF!)</f>
        <v>#REF!</v>
      </c>
      <c r="U8" s="34" t="str">
        <f>IF(入力シート!A28="","",入力シート!A28)</f>
        <v>当日会場受付</v>
      </c>
      <c r="V8" s="36" t="str">
        <f>IF(入力シート!B28="","",入力シート!B28)</f>
        <v>若返るダイヤモンド体操</v>
      </c>
      <c r="W8" s="36" t="str">
        <f>IF(入力シート!C28="","",入力シート!C28)</f>
        <v/>
      </c>
      <c r="X8" s="36" t="str">
        <f>IF(入力シート!D28="","",入力シート!D28)</f>
        <v>座位・立位・エアロビクス・セラバンドを使用した体操</v>
      </c>
      <c r="Y8" s="36" t="str">
        <f>IF(入力シート!F28="","",入力シート!F28)</f>
        <v/>
      </c>
      <c r="Z8" s="36" t="str">
        <f>IF(入力シート!H28="","",入力シート!H28)</f>
        <v>４月6日～３月29日</v>
      </c>
      <c r="AA8" s="36" t="str">
        <f>IF(入力シート!J28="","",入力シート!J28)</f>
        <v>区内在住でおおむね60歳以上の人</v>
      </c>
      <c r="AB8" s="36">
        <f>IF(入力シート!K28="","",入力シート!K28)</f>
        <v>15</v>
      </c>
      <c r="AC8" s="36" t="str">
        <f>IF(入力シート!L28="","",入力シート!L28)</f>
        <v>代官山スポーツプラザ</v>
      </c>
      <c r="AD8" s="36" t="str">
        <f>IF(入力シート!M28="","",入力シート!M28)</f>
        <v>65歳以上1,200円、65歳未満1,850円（保険加入料）</v>
      </c>
      <c r="AE8" s="36" t="str">
        <f>IF(入力シート!N28="","",入力シート!N28)</f>
        <v>高齢者福祉課サービス事業係
TEL3463-1873
FAX3463-2873</v>
      </c>
      <c r="AF8" s="36" t="str">
        <f>IF(入力シート!P21="","",入力シート!P21)</f>
        <v>施設改修のため2022年より休園予定</v>
      </c>
      <c r="AG8" s="37">
        <v>25</v>
      </c>
    </row>
    <row r="9" spans="1:33" s="39" customFormat="1" ht="55.05" customHeight="1" x14ac:dyDescent="0.7">
      <c r="A9" s="34" t="str">
        <f>IF(入力シート!A9="","",入力シート!A9)</f>
        <v>随時申込</v>
      </c>
      <c r="B9" s="35" t="str">
        <f>IF(入力シート!B9="","",入力シート!B9)</f>
        <v>バドミントン</v>
      </c>
      <c r="C9" s="36" t="str">
        <f>IF(入力シート!C9="","",入力シート!C9)</f>
        <v/>
      </c>
      <c r="D9" s="36" t="str">
        <f>IF(入力シート!D9="","",入力シート!D9)</f>
        <v>場の開放（支柱やネットの準備片付けは参加者自身が行います）</v>
      </c>
      <c r="E9" s="36" t="str">
        <f>IF(入力シート!F9="","",入力シート!F9)</f>
        <v/>
      </c>
      <c r="F9" s="36" t="str">
        <f>IF(入力シート!H9="","",入力シート!H9)</f>
        <v>毎週月曜日
13:00～16:00</v>
      </c>
      <c r="G9" s="36" t="str">
        <f>IF(入力シート!J9="","",入力シート!J9)</f>
        <v>区内在住・在勤・在学の小学生以上</v>
      </c>
      <c r="H9" s="36" t="str">
        <f>IF(入力シート!K9="","",入力シート!K9)</f>
        <v>なし</v>
      </c>
      <c r="I9" s="36" t="str">
        <f>IF(入力シート!L9="","",入力シート!L9)</f>
        <v>ひがし健康プラザ</v>
      </c>
      <c r="J9" s="36" t="str">
        <f>IF(入力シート!M9="","",入力シート!M9)</f>
        <v>施設使用料</v>
      </c>
      <c r="K9" s="36" t="str">
        <f>IF(入力シート!N9="","",入力シート!N9)</f>
        <v>ひがし健康プラザ
電話：5466-2291</v>
      </c>
      <c r="L9" s="36" t="e">
        <f>IF(入力シート!#REF!="","",入力シート!#REF!)</f>
        <v>#REF!</v>
      </c>
      <c r="M9" s="37">
        <v>6</v>
      </c>
      <c r="N9" s="44" t="e">
        <f>IF(入力シート!#REF!="","",入力シート!#REF!)</f>
        <v>#REF!</v>
      </c>
      <c r="O9" s="44" t="e">
        <f>IF(入力シート!#REF!="","",入力シート!#REF!)</f>
        <v>#REF!</v>
      </c>
      <c r="U9" s="34" t="str">
        <f>IF(入力シート!A29="","",入力シート!A29)</f>
        <v>当日会場受付</v>
      </c>
      <c r="V9" s="36" t="str">
        <f>IF(入力シート!B29="","",入力シート!B29)</f>
        <v>若返るダイヤモンド体操</v>
      </c>
      <c r="W9" s="36" t="str">
        <f>IF(入力シート!C29="","",入力シート!C29)</f>
        <v/>
      </c>
      <c r="X9" s="36" t="str">
        <f>IF(入力シート!D29="","",入力シート!D29)</f>
        <v>座位・立位・エアロビクス・セラバンドを使用した体操</v>
      </c>
      <c r="Y9" s="36" t="str">
        <f>IF(入力シート!F29="","",入力シート!F29)</f>
        <v/>
      </c>
      <c r="Z9" s="36" t="str">
        <f>IF(入力シート!H29="","",入力シート!H29)</f>
        <v>４月6日～３月29日</v>
      </c>
      <c r="AA9" s="36" t="str">
        <f>IF(入力シート!J29="","",入力シート!J29)</f>
        <v>区内在住でおおむね60歳以上の人</v>
      </c>
      <c r="AB9" s="36">
        <f>IF(入力シート!K29="","",入力シート!K29)</f>
        <v>15</v>
      </c>
      <c r="AC9" s="36" t="str">
        <f>IF(入力シート!L29="","",入力シート!L29)</f>
        <v>はつらつセンター参宮橋</v>
      </c>
      <c r="AD9" s="36" t="str">
        <f>IF(入力シート!M29="","",入力シート!M29)</f>
        <v>65歳以上1,200円、65歳未満1,850円（保険加入料）</v>
      </c>
      <c r="AE9" s="36" t="str">
        <f>IF(入力シート!N29="","",入力シート!N29)</f>
        <v>高齢者福祉課サービス事業係
TEL3463-1873
FAX3463-2873</v>
      </c>
      <c r="AF9" s="36" t="str">
        <f>IF(入力シート!P22="","",入力シート!P22)</f>
        <v>施設改修のため2022年より休園予定</v>
      </c>
      <c r="AG9" s="37">
        <v>26</v>
      </c>
    </row>
    <row r="10" spans="1:33" s="39" customFormat="1" ht="55.05" customHeight="1" x14ac:dyDescent="0.7">
      <c r="A10" s="34" t="str">
        <f>IF(入力シート!A10="","",入力シート!A10)</f>
        <v>当日会場受付</v>
      </c>
      <c r="B10" s="35" t="str">
        <f>IF(入力シート!B10="","",入力シート!B10)</f>
        <v>水中ウォーキング</v>
      </c>
      <c r="C10" s="36" t="str">
        <f>IF(入力シート!C10="","",入力シート!C10)</f>
        <v/>
      </c>
      <c r="D10" s="36" t="str">
        <f>IF(入力シート!D10="","",入力シート!D10)</f>
        <v>水中ウォーキング</v>
      </c>
      <c r="E10" s="36" t="str">
        <f>IF(入力シート!F10="","",入力シート!F10)</f>
        <v/>
      </c>
      <c r="F10" s="36" t="str">
        <f>IF(入力シート!H10="","",入力シート!H10)</f>
        <v>毎週火曜日
14:00～14:30</v>
      </c>
      <c r="G10" s="36" t="str">
        <f>IF(入力シート!J10="","",入力シート!J10)</f>
        <v>区内在住・在勤・在学の中学生以上</v>
      </c>
      <c r="H10" s="35" t="str">
        <f>IF(入力シート!K10="","",入力シート!K10)</f>
        <v>30名</v>
      </c>
      <c r="I10" s="36" t="str">
        <f>IF(入力シート!L10="","",入力シート!L10)</f>
        <v>スポーツセンター</v>
      </c>
      <c r="J10" s="36" t="str">
        <f>IF(入力シート!M10="","",入力シート!M10)</f>
        <v>施設使用料</v>
      </c>
      <c r="K10" s="36" t="str">
        <f>IF(入力シート!N10="","",入力シート!N10)</f>
        <v>スポーツセンター
電話：3468-9051</v>
      </c>
      <c r="L10" s="36" t="e">
        <f>IF(入力シート!#REF!="","",入力シート!#REF!)</f>
        <v>#REF!</v>
      </c>
      <c r="M10" s="37">
        <v>7</v>
      </c>
      <c r="N10" s="44" t="e">
        <f>IF(入力シート!#REF!="","",入力シート!#REF!)</f>
        <v>#REF!</v>
      </c>
      <c r="O10" s="44" t="e">
        <f>IF(入力シート!#REF!="","",入力シート!#REF!)</f>
        <v>#REF!</v>
      </c>
      <c r="U10" s="34" t="str">
        <f>IF(入力シート!A30="","",入力シート!A30)</f>
        <v>当日会場受付</v>
      </c>
      <c r="V10" s="36" t="str">
        <f>IF(入力シート!B30="","",入力シート!B30)</f>
        <v>若返るダイヤモンド体操</v>
      </c>
      <c r="W10" s="36" t="str">
        <f>IF(入力シート!C30="","",入力シート!C30)</f>
        <v/>
      </c>
      <c r="X10" s="36" t="str">
        <f>IF(入力シート!D30="","",入力シート!D30)</f>
        <v>座位・立位・エアロビクス・セラバンドを使用した体操</v>
      </c>
      <c r="Y10" s="36" t="str">
        <f>IF(入力シート!F30="","",入力シート!F30)</f>
        <v/>
      </c>
      <c r="Z10" s="36" t="str">
        <f>IF(入力シート!H30="","",入力シート!H30)</f>
        <v>４月7日～３月30日</v>
      </c>
      <c r="AA10" s="36" t="str">
        <f>IF(入力シート!J30="","",入力シート!J30)</f>
        <v>区内在住でおおむね60歳以上の人</v>
      </c>
      <c r="AB10" s="36">
        <f>IF(入力シート!K30="","",入力シート!K30)</f>
        <v>9</v>
      </c>
      <c r="AC10" s="36" t="str">
        <f>IF(入力シート!L30="","",入力シート!L30)</f>
        <v>ひがし健康プラザ</v>
      </c>
      <c r="AD10" s="36" t="str">
        <f>IF(入力シート!M30="","",入力シート!M30)</f>
        <v>65歳以上1,200円、65歳未満1,850円（保険加入料）</v>
      </c>
      <c r="AE10" s="36" t="str">
        <f>IF(入力シート!N30="","",入力シート!N30)</f>
        <v>高齢者福祉課サービス事業係
TEL3463-1873
FAX3463-2873</v>
      </c>
      <c r="AF10" s="36" t="str">
        <f>IF(入力シート!P23="","",入力シート!P23)</f>
        <v>施設改修のため2022年より休園予定</v>
      </c>
      <c r="AG10" s="37">
        <v>27</v>
      </c>
    </row>
    <row r="11" spans="1:33" s="39" customFormat="1" ht="55.05" customHeight="1" x14ac:dyDescent="0.7">
      <c r="A11" s="34" t="str">
        <f>IF(入力シート!A11="","",入力シート!A11)</f>
        <v>当日会場受付</v>
      </c>
      <c r="B11" s="35" t="str">
        <f>IF(入力シート!B11="","",入力シート!B11)</f>
        <v>水中ウォーキング</v>
      </c>
      <c r="C11" s="36" t="str">
        <f>IF(入力シート!C11="","",入力シート!C11)</f>
        <v/>
      </c>
      <c r="D11" s="36" t="str">
        <f>IF(入力シート!D11="","",入力シート!D11)</f>
        <v>水中ウォーキング</v>
      </c>
      <c r="E11" s="36" t="str">
        <f>IF(入力シート!F11="","",入力シート!F11)</f>
        <v/>
      </c>
      <c r="F11" s="36" t="str">
        <f>IF(入力シート!H11="","",入力シート!H11)</f>
        <v>毎週火曜日
15:00～15:30</v>
      </c>
      <c r="G11" s="36" t="str">
        <f>IF(入力シート!J11="","",入力シート!J11)</f>
        <v>区内在住・在勤・在学の中学生以上</v>
      </c>
      <c r="H11" s="36" t="str">
        <f>IF(入力シート!K11="","",入力シート!K11)</f>
        <v>20名</v>
      </c>
      <c r="I11" s="36" t="str">
        <f>IF(入力シート!L11="","",入力シート!L11)</f>
        <v>代官山スポーツプラザ</v>
      </c>
      <c r="J11" s="36" t="str">
        <f>IF(入力シート!M11="","",入力シート!M11)</f>
        <v>施設使用料</v>
      </c>
      <c r="K11" s="36" t="str">
        <f>IF(入力シート!N11="","",入力シート!N11)</f>
        <v>代官山スポーツプラザ
電話：5428-0831</v>
      </c>
      <c r="L11" s="36" t="str">
        <f>IF(入力シート!P4="","",入力シート!P4)</f>
        <v>筆記用具、マスク</v>
      </c>
      <c r="M11" s="37">
        <v>8</v>
      </c>
      <c r="N11" s="38" t="str">
        <f>IF(入力シート!S4="","",入力シート!S4)</f>
        <v>介護保険課　介護総合事業係</v>
      </c>
      <c r="O11" s="38" t="str">
        <f>IF(入力シート!G4="","",入力シート!G4)</f>
        <v/>
      </c>
      <c r="U11" s="34" t="str">
        <f>IF(入力シート!A31="","",入力シート!A31)</f>
        <v>当日会場受付</v>
      </c>
      <c r="V11" s="36" t="str">
        <f>IF(入力シート!B31="","",入力シート!B31)</f>
        <v>若返るダイヤモンド体操</v>
      </c>
      <c r="W11" s="36" t="str">
        <f>IF(入力シート!C31="","",入力シート!C31)</f>
        <v/>
      </c>
      <c r="X11" s="36" t="str">
        <f>IF(入力シート!D31="","",入力シート!D31)</f>
        <v>座位・立位・エアロビクス・セラバンドを使用した体操</v>
      </c>
      <c r="Y11" s="36" t="str">
        <f>IF(入力シート!F31="","",入力シート!F31)</f>
        <v/>
      </c>
      <c r="Z11" s="36" t="str">
        <f>IF(入力シート!H31="","",入力シート!H31)</f>
        <v>４月7日～３月30日</v>
      </c>
      <c r="AA11" s="36" t="str">
        <f>IF(入力シート!J31="","",入力シート!J31)</f>
        <v>区内在住でおおむね60歳以上の人</v>
      </c>
      <c r="AB11" s="36">
        <f>IF(入力シート!K31="","",入力シート!K31)</f>
        <v>12</v>
      </c>
      <c r="AC11" s="36" t="str">
        <f>IF(入力シート!L31="","",入力シート!L31)</f>
        <v>地域交流センター代々木の杜</v>
      </c>
      <c r="AD11" s="36" t="str">
        <f>IF(入力シート!M31="","",入力シート!M31)</f>
        <v>65歳以上1,200円、65歳未満1,850円（保険加入料）</v>
      </c>
      <c r="AE11" s="36" t="str">
        <f>IF(入力シート!N31="","",入力シート!N31)</f>
        <v>高齢者福祉課サービス事業係
TEL3463-1873
FAX3463-2873</v>
      </c>
      <c r="AF11" s="36" t="str">
        <f>IF(入力シート!P24="","",入力シート!P24)</f>
        <v>施設改修のため2022年より休園予定</v>
      </c>
      <c r="AG11" s="37">
        <v>28</v>
      </c>
    </row>
    <row r="12" spans="1:33" s="39" customFormat="1" ht="55.05" customHeight="1" x14ac:dyDescent="0.7">
      <c r="A12" s="34" t="str">
        <f>IF(入力シート!A12="","",入力シート!A12)</f>
        <v>当日会場受付</v>
      </c>
      <c r="B12" s="35" t="str">
        <f>IF(入力シート!B12="","",入力シート!B12)</f>
        <v>水中ウォーキング</v>
      </c>
      <c r="C12" s="36" t="str">
        <f>IF(入力シート!C12="","",入力シート!C12)</f>
        <v/>
      </c>
      <c r="D12" s="36" t="str">
        <f>IF(入力シート!D12="","",入力シート!D12)</f>
        <v>水中ウォーキング</v>
      </c>
      <c r="E12" s="36" t="str">
        <f>IF(入力シート!F12="","",入力シート!F12)</f>
        <v/>
      </c>
      <c r="F12" s="36" t="str">
        <f>IF(入力シート!H12="","",入力シート!H12)</f>
        <v>第１月曜日
14:00～14:30</v>
      </c>
      <c r="G12" s="36" t="str">
        <f>IF(入力シート!J12="","",入力シート!J12)</f>
        <v>区内在住・在勤・在学の中学生以上</v>
      </c>
      <c r="H12" s="35" t="str">
        <f>IF(入力シート!K12="","",入力シート!K12)</f>
        <v>20名</v>
      </c>
      <c r="I12" s="36" t="str">
        <f>IF(入力シート!L12="","",入力シート!L12)</f>
        <v>ひがし健康プラザ</v>
      </c>
      <c r="J12" s="36" t="str">
        <f>IF(入力シート!M12="","",入力シート!M12)</f>
        <v>施設使用料</v>
      </c>
      <c r="K12" s="36" t="str">
        <f>IF(入力シート!N12="","",入力シート!N12)</f>
        <v>ひがし健康プラザ
電話：5466-2291</v>
      </c>
      <c r="L12" s="36" t="str">
        <f>IF(入力シート!P5="","",入力シート!P5)</f>
        <v>マスク着用必須</v>
      </c>
      <c r="M12" s="37">
        <v>9</v>
      </c>
      <c r="N12" s="38" t="str">
        <f>IF(入力シート!S5="","",入力シート!S5)</f>
        <v>介護保険課介護総合事業係</v>
      </c>
      <c r="O12" s="38" t="str">
        <f>IF(入力シート!G5="","",入力シート!G5)</f>
        <v/>
      </c>
      <c r="U12" s="34" t="str">
        <f>IF(入力シート!A32="","",入力シート!A32)</f>
        <v>当日会場受付</v>
      </c>
      <c r="V12" s="36" t="str">
        <f>IF(入力シート!B32="","",入力シート!B32)</f>
        <v>若返るダイヤモンド体操</v>
      </c>
      <c r="W12" s="36" t="str">
        <f>IF(入力シート!C32="","",入力シート!C32)</f>
        <v/>
      </c>
      <c r="X12" s="36" t="str">
        <f>IF(入力シート!D32="","",入力シート!D32)</f>
        <v>座位・立位・エアロビクス・セラバンドを使用した体操</v>
      </c>
      <c r="Y12" s="36" t="str">
        <f>IF(入力シート!F32="","",入力シート!F32)</f>
        <v/>
      </c>
      <c r="Z12" s="36" t="str">
        <f>IF(入力シート!H32="","",入力シート!H32)</f>
        <v>４月7日～３月30日</v>
      </c>
      <c r="AA12" s="36" t="str">
        <f>IF(入力シート!J32="","",入力シート!J32)</f>
        <v>区内在住でおおむね60歳以上の人</v>
      </c>
      <c r="AB12" s="36">
        <f>IF(入力シート!K32="","",入力シート!K32)</f>
        <v>15</v>
      </c>
      <c r="AC12" s="36" t="str">
        <f>IF(入力シート!L32="","",入力シート!L32)</f>
        <v>はつらつセンターケアステーション本町</v>
      </c>
      <c r="AD12" s="36" t="str">
        <f>IF(入力シート!M32="","",入力シート!M32)</f>
        <v>65歳以上1,200円、65歳未満1,850円（保険加入料）</v>
      </c>
      <c r="AE12" s="36" t="str">
        <f>IF(入力シート!N32="","",入力シート!N32)</f>
        <v>高齢者福祉課サービス事業係
TEL3463-1873
FAX3463-2873</v>
      </c>
      <c r="AF12" s="36" t="str">
        <f>IF(入力シート!P25="","",入力シート!P25)</f>
        <v>水分補給の飲み物、運動できる服装、室内用運動靴、マスク・フェイスシールド着用</v>
      </c>
      <c r="AG12" s="37">
        <v>29</v>
      </c>
    </row>
    <row r="13" spans="1:33" s="39" customFormat="1" ht="55.05" customHeight="1" x14ac:dyDescent="0.7">
      <c r="A13" s="34" t="str">
        <f>IF(入力シート!A13="","",入力シート!A13)</f>
        <v>当日会場受付</v>
      </c>
      <c r="B13" s="35" t="str">
        <f>IF(入力シート!B13="","",入力シート!B13)</f>
        <v>水中ウォーキング</v>
      </c>
      <c r="C13" s="36" t="str">
        <f>IF(入力シート!C13="","",入力シート!C13)</f>
        <v/>
      </c>
      <c r="D13" s="36" t="str">
        <f>IF(入力シート!D13="","",入力シート!D13)</f>
        <v>水中ウォーキング</v>
      </c>
      <c r="E13" s="36" t="str">
        <f>IF(入力シート!F13="","",入力シート!F13)</f>
        <v/>
      </c>
      <c r="F13" s="36" t="str">
        <f>IF(入力シート!H13="","",入力シート!H13)</f>
        <v>毎週金曜日
15:00～15:30</v>
      </c>
      <c r="G13" s="36" t="str">
        <f>IF(入力シート!J13="","",入力シート!J13)</f>
        <v>区内在住・在勤・在学の中学生以上</v>
      </c>
      <c r="H13" s="36" t="str">
        <f>IF(入力シート!K13="","",入力シート!K13)</f>
        <v>20名</v>
      </c>
      <c r="I13" s="36" t="str">
        <f>IF(入力シート!L13="","",入力シート!L13)</f>
        <v>中幡小学校温水プール</v>
      </c>
      <c r="J13" s="36" t="str">
        <f>IF(入力シート!M13="","",入力シート!M13)</f>
        <v>施設使用料</v>
      </c>
      <c r="K13" s="36" t="str">
        <f>IF(入力シート!N13="","",入力シート!N13)</f>
        <v>中幡小学校温水プール
電話：3376-1069</v>
      </c>
      <c r="L13" s="36" t="str">
        <f>IF(入力シート!P6="","",入力シート!P6)</f>
        <v/>
      </c>
      <c r="M13" s="37">
        <v>10</v>
      </c>
      <c r="N13" s="38" t="str">
        <f>IF(入力シート!S6="","",入力シート!S6)</f>
        <v>教育委員会事務局　生涯学習振興課　生涯学習係</v>
      </c>
      <c r="O13" s="38" t="str">
        <f>IF(入力シート!G6="","",入力シート!G6)</f>
        <v/>
      </c>
      <c r="U13" s="34" t="str">
        <f>IF(入力シート!A33="","",入力シート!A33)</f>
        <v>当日会場受付</v>
      </c>
      <c r="V13" s="36" t="str">
        <f>IF(入力シート!B33="","",入力シート!B33)</f>
        <v>若返るダイヤモンド体操</v>
      </c>
      <c r="W13" s="36" t="str">
        <f>IF(入力シート!C33="","",入力シート!C33)</f>
        <v/>
      </c>
      <c r="X13" s="36" t="str">
        <f>IF(入力シート!D33="","",入力シート!D33)</f>
        <v>座位・立位・エアロビクス・セラバンドを使用した体操</v>
      </c>
      <c r="Y13" s="36" t="str">
        <f>IF(入力シート!F33="","",入力シート!F33)</f>
        <v/>
      </c>
      <c r="Z13" s="36" t="str">
        <f>IF(入力シート!H33="","",入力シート!H33)</f>
        <v>４月1日～３月31日</v>
      </c>
      <c r="AA13" s="36" t="str">
        <f>IF(入力シート!J33="","",入力シート!J33)</f>
        <v>区内在住でおおむね60歳以上の人</v>
      </c>
      <c r="AB13" s="36">
        <f>IF(入力シート!K33="","",入力シート!K33)</f>
        <v>15</v>
      </c>
      <c r="AC13" s="36" t="str">
        <f>IF(入力シート!L33="","",入力シート!L33)</f>
        <v>恵比寿社会教育館</v>
      </c>
      <c r="AD13" s="36" t="str">
        <f>IF(入力シート!M33="","",入力シート!M33)</f>
        <v>65歳以上1,200円、65歳未満1,850円（保険加入料）</v>
      </c>
      <c r="AE13" s="36" t="str">
        <f>IF(入力シート!N33="","",入力シート!N33)</f>
        <v>高齢者福祉課サービス事業係
TEL3463-1873
FAX3463-2873</v>
      </c>
      <c r="AF13" s="36" t="str">
        <f>IF(入力シート!P26="","",入力シート!P26)</f>
        <v>水分補給の飲み物、運動できる服装、室内用運動靴、マスク・フェイスシールド着用</v>
      </c>
      <c r="AG13" s="37">
        <v>30</v>
      </c>
    </row>
    <row r="14" spans="1:33" s="39" customFormat="1" ht="55.05" customHeight="1" x14ac:dyDescent="0.7">
      <c r="A14" s="34" t="str">
        <f>IF(入力シート!A14="","",入力シート!A14)</f>
        <v>当日会場受付</v>
      </c>
      <c r="B14" s="35" t="str">
        <f>IF(入力シート!B14="","",入力シート!B14)</f>
        <v>水中ウォーキング</v>
      </c>
      <c r="C14" s="36" t="str">
        <f>IF(入力シート!C14="","",入力シート!C14)</f>
        <v/>
      </c>
      <c r="D14" s="36" t="str">
        <f>IF(入力シート!D14="","",入力シート!D14)</f>
        <v>水中ウォーキング</v>
      </c>
      <c r="E14" s="36" t="str">
        <f>IF(入力シート!F14="","",入力シート!F14)</f>
        <v/>
      </c>
      <c r="F14" s="36" t="str">
        <f>IF(入力シート!H14="","",入力シート!H14)</f>
        <v>毎週月曜日
14:00～14:30</v>
      </c>
      <c r="G14" s="36" t="str">
        <f>IF(入力シート!J14="","",入力シート!J14)</f>
        <v>区内在住・在勤・在学の中学生以上</v>
      </c>
      <c r="H14" s="36" t="str">
        <f>IF(入力シート!K14="","",入力シート!K14)</f>
        <v>20名</v>
      </c>
      <c r="I14" s="36" t="str">
        <f>IF(入力シート!L14="","",入力シート!L14)</f>
        <v>渋谷本町学園温水プール</v>
      </c>
      <c r="J14" s="36" t="str">
        <f>IF(入力シート!M14="","",入力シート!M14)</f>
        <v>施設使用料</v>
      </c>
      <c r="K14" s="36" t="str">
        <f>IF(入力シート!N14="","",入力シート!N14)</f>
        <v>渋谷本町学園温水プール
電話：3373-1303</v>
      </c>
      <c r="L14" s="36" t="str">
        <f>IF(入力シート!P7="","",入力シート!P7)</f>
        <v>感染症拡大防止のため、内容の変更または中止になることもあります</v>
      </c>
      <c r="M14" s="37">
        <v>11</v>
      </c>
      <c r="N14" s="38" t="str">
        <f>IF(入力シート!S7="","",入力シート!S7)</f>
        <v>中央保健相談所　母子保健係</v>
      </c>
      <c r="O14" s="38" t="str">
        <f>IF(入力シート!G7="","",入力シート!G7)</f>
        <v/>
      </c>
      <c r="U14" s="34" t="str">
        <f>IF(入力シート!A34="","",入力シート!A34)</f>
        <v>随時申込</v>
      </c>
      <c r="V14" s="36" t="str">
        <f>IF(入力シート!B34="","",入力シート!B34)</f>
        <v>シルバー人材センター　入会説明会</v>
      </c>
      <c r="W14" s="36" t="str">
        <f>IF(入力シート!C34="","",入力シート!C34)</f>
        <v/>
      </c>
      <c r="X14" s="36" t="str">
        <f>IF(入力シート!D34="","",入力シート!D34)</f>
        <v>当センター概要説明（DVD)、面談</v>
      </c>
      <c r="Y14" s="36" t="str">
        <f>IF(入力シート!F34="","",入力シート!F34)</f>
        <v/>
      </c>
      <c r="Z14" s="36" t="str">
        <f>IF(入力シート!H34="","",入力シート!H34)</f>
        <v/>
      </c>
      <c r="AA14" s="36" t="str">
        <f>IF(入力シート!J34="","",入力シート!J34)</f>
        <v>区内在住でおおむね60歳以上の人</v>
      </c>
      <c r="AB14" s="36" t="str">
        <f>IF(入力シート!K34="","",入力シート!K34)</f>
        <v>10人</v>
      </c>
      <c r="AC14" s="36" t="str">
        <f>IF(入力シート!L34="","",入力シート!L34)</f>
        <v>総合ケアコミュニティ・せせらぎ</v>
      </c>
      <c r="AD14" s="36" t="str">
        <f>IF(入力シート!M34="","",入力シート!M34)</f>
        <v>2000円</v>
      </c>
      <c r="AE14" s="36" t="str">
        <f>IF(入力シート!N34="","",入力シート!N34)</f>
        <v>渋谷区シルバー人材センター
電話：5465-1876　　　FAX：3466-1874</v>
      </c>
      <c r="AF14" s="36" t="str">
        <f>IF(入力シート!P27="","",入力シート!P27)</f>
        <v>水分補給の飲み物、運動できる服装、室内用運動靴、マスク・フェイスシールド着用</v>
      </c>
      <c r="AG14" s="37">
        <v>31</v>
      </c>
    </row>
    <row r="15" spans="1:33" s="39" customFormat="1" ht="55.05" customHeight="1" x14ac:dyDescent="0.7">
      <c r="A15" s="34" t="str">
        <f>IF(入力シート!A15="","",入力シート!A15)</f>
        <v>当日会場受付</v>
      </c>
      <c r="B15" s="36" t="str">
        <f>IF(入力シート!B15="","",入力シート!B15)</f>
        <v>水中ウォーキング</v>
      </c>
      <c r="C15" s="36" t="str">
        <f>IF(入力シート!C15="","",入力シート!C15)</f>
        <v/>
      </c>
      <c r="D15" s="36" t="str">
        <f>IF(入力シート!D15="","",入力シート!D15)</f>
        <v>水中ウォーキング</v>
      </c>
      <c r="E15" s="36" t="str">
        <f>IF(入力シート!F15="","",入力シート!F15)</f>
        <v/>
      </c>
      <c r="F15" s="36" t="str">
        <f>IF(入力シート!H15="","",入力シート!H15)</f>
        <v>毎週土曜日
10:00～10:30</v>
      </c>
      <c r="G15" s="36" t="str">
        <f>IF(入力シート!J15="","",入力シート!J15)</f>
        <v>区内在住・在勤・在学の中学生以上</v>
      </c>
      <c r="H15" s="36" t="str">
        <f>IF(入力シート!K15="","",入力シート!K15)</f>
        <v>20名</v>
      </c>
      <c r="I15" s="36" t="str">
        <f>IF(入力シート!L15="","",入力シート!L15)</f>
        <v>上原中学校温水プール</v>
      </c>
      <c r="J15" s="36" t="str">
        <f>IF(入力シート!M15="","",入力シート!M15)</f>
        <v>施設使用料</v>
      </c>
      <c r="K15" s="36" t="str">
        <f>IF(入力シート!N15="","",入力シート!N15)</f>
        <v>上原中学校温水プール
電話：3460-7531</v>
      </c>
      <c r="L15" s="36" t="str">
        <f>IF(入力シート!P8="","",入力シート!P8)</f>
        <v>持ち物
運動のできる服装、室内履きシューズ</v>
      </c>
      <c r="M15" s="37">
        <v>12</v>
      </c>
      <c r="N15" s="38" t="str">
        <f>IF(入力シート!S8="","",入力シート!S8)</f>
        <v>スポーツ振興課スポーツ振興係</v>
      </c>
      <c r="O15" s="38" t="str">
        <f>IF(入力シート!G8="","",入力シート!G8)</f>
        <v>〇</v>
      </c>
      <c r="U15" s="34" t="str">
        <f>IF(入力シート!A35="","",入力シート!A35)</f>
        <v>随時申込</v>
      </c>
      <c r="V15" s="36" t="str">
        <f>IF(入力シート!B35="","",入力シート!B35)</f>
        <v>シルバー人材センター　入会説明会</v>
      </c>
      <c r="W15" s="36" t="str">
        <f>IF(入力シート!C35="","",入力シート!C35)</f>
        <v/>
      </c>
      <c r="X15" s="36" t="str">
        <f>IF(入力シート!D35="","",入力シート!D35)</f>
        <v>当センター概要説明（DVD)、面談</v>
      </c>
      <c r="Y15" s="36" t="str">
        <f>IF(入力シート!F35="","",入力シート!F35)</f>
        <v/>
      </c>
      <c r="Z15" s="36" t="str">
        <f>IF(入力シート!H35="","",入力シート!H35)</f>
        <v/>
      </c>
      <c r="AA15" s="36" t="str">
        <f>IF(入力シート!J35="","",入力シート!J35)</f>
        <v>区内在住でおおむね60歳以上の人</v>
      </c>
      <c r="AB15" s="36" t="str">
        <f>IF(入力シート!K35="","",入力シート!K35)</f>
        <v>10人</v>
      </c>
      <c r="AC15" s="36" t="str">
        <f>IF(入力シート!L35="","",入力シート!L35)</f>
        <v>渋谷生涯活躍ネットワーク・シブカツ</v>
      </c>
      <c r="AD15" s="36" t="str">
        <f>IF(入力シート!M35="","",入力シート!M35)</f>
        <v>2000円</v>
      </c>
      <c r="AE15" s="36" t="str">
        <f>IF(入力シート!N35="","",入力シート!N35)</f>
        <v>渋谷区シルバー人材センター
電話：5465-1876　　　FAX：3466-1874</v>
      </c>
      <c r="AF15" s="36" t="str">
        <f>IF(入力シート!P28="","",入力シート!P28)</f>
        <v>水分補給の飲み物、運動できる服装、室内用運動靴、マスク着用</v>
      </c>
      <c r="AG15" s="37">
        <v>32</v>
      </c>
    </row>
    <row r="16" spans="1:33" s="39" customFormat="1" ht="55.05" customHeight="1" x14ac:dyDescent="0.7">
      <c r="A16" s="34" t="str">
        <f>IF(入力シート!A16="","",入力シート!A16)</f>
        <v>当日会場受付</v>
      </c>
      <c r="B16" s="36" t="str">
        <f>IF(入力シート!B16="","",入力シート!B16)</f>
        <v>水中エクササイズ</v>
      </c>
      <c r="C16" s="36" t="str">
        <f>IF(入力シート!C16="","",入力シート!C16)</f>
        <v/>
      </c>
      <c r="D16" s="36" t="str">
        <f>IF(入力シート!D16="","",入力シート!D16)</f>
        <v>水中エクササイズ</v>
      </c>
      <c r="E16" s="36" t="str">
        <f>IF(入力シート!F16="","",入力シート!F16)</f>
        <v/>
      </c>
      <c r="F16" s="36" t="str">
        <f>IF(入力シート!H16="","",入力シート!H16)</f>
        <v>毎週木曜日
14:00～14:30</v>
      </c>
      <c r="G16" s="36" t="str">
        <f>IF(入力シート!J16="","",入力シート!J16)</f>
        <v>区内在住・在勤・在学の中学生以上</v>
      </c>
      <c r="H16" s="36" t="str">
        <f>IF(入力シート!K16="","",入力シート!K16)</f>
        <v>20名</v>
      </c>
      <c r="I16" s="36" t="str">
        <f>IF(入力シート!L16="","",入力シート!L16)</f>
        <v>代官山スポーツプラザ</v>
      </c>
      <c r="J16" s="36" t="str">
        <f>IF(入力シート!M16="","",入力シート!M16)</f>
        <v>施設使用料</v>
      </c>
      <c r="K16" s="36" t="str">
        <f>IF(入力シート!N16="","",入力シート!N16)</f>
        <v>代官山スポーツプラザ
電話：5428-0831</v>
      </c>
      <c r="L16" s="36" t="str">
        <f>IF(入力シート!P9="","",入力シート!P9)</f>
        <v>持ち物
運動のできる服装、室内履きシューズ</v>
      </c>
      <c r="M16" s="37">
        <v>13</v>
      </c>
      <c r="N16" s="38" t="str">
        <f>IF(入力シート!S9="","",入力シート!S9)</f>
        <v>スポーツ振興課スポーツ振興係</v>
      </c>
      <c r="O16" s="38" t="str">
        <f>IF(入力シート!G9="","",入力シート!G9)</f>
        <v>〇</v>
      </c>
      <c r="U16" s="34" t="str">
        <f>IF(入力シート!A36="","",入力シート!A36)</f>
        <v>事前申込</v>
      </c>
      <c r="V16" s="36" t="str">
        <f>IF(入力シート!B36="","",入力シート!B36)</f>
        <v>なんでもスマホ相談</v>
      </c>
      <c r="W16" s="36" t="str">
        <f>IF(入力シート!C36="","",入力シート!C36)</f>
        <v/>
      </c>
      <c r="X16" s="36" t="str">
        <f>IF(入力シート!D36="","",入力シート!D36)</f>
        <v>スマホの基本操作、メールの送受信、インターネット検索等を相談できます。</v>
      </c>
      <c r="Y16" s="36" t="str">
        <f>IF(入力シート!F36="","",入力シート!F36)</f>
        <v>2021年4月16日～</v>
      </c>
      <c r="Z16" s="36" t="str">
        <f>IF(入力シート!H36="","",入力シート!H36)</f>
        <v>毎週（火）（金）
11:30～18:30</v>
      </c>
      <c r="AA16" s="36" t="str">
        <f>IF(入力シート!J36="","",入力シート!J36)</f>
        <v>区内在住でおおむね60歳以上の人</v>
      </c>
      <c r="AB16" s="36" t="str">
        <f>IF(入力シート!K36="","",入力シート!K36)</f>
        <v>8人/日</v>
      </c>
      <c r="AC16" s="36" t="str">
        <f>IF(入力シート!L36="","",入力シート!L36)</f>
        <v>渋谷生涯活躍ネットワーク・シブカツ（渋谷ヒカリエ8階）</v>
      </c>
      <c r="AD16" s="36" t="str">
        <f>IF(入力シート!M36="","",入力シート!M36)</f>
        <v>無料</v>
      </c>
      <c r="AE16" s="36" t="str">
        <f>IF(入力シート!N36="","",入力シート!N36)</f>
        <v>【予約】6451-1418
【問合せ】
㈱渋谷サービス公社（商工会館）
TEL　3406-7641</v>
      </c>
      <c r="AF16" s="36" t="str">
        <f>IF(入力シート!P29="","",入力シート!P29)</f>
        <v>水分補給の飲み物、運動できる服装、マスク着用</v>
      </c>
      <c r="AG16" s="37">
        <v>33</v>
      </c>
    </row>
    <row r="17" spans="1:33" s="39" customFormat="1" ht="55.05" customHeight="1" x14ac:dyDescent="0.7">
      <c r="A17" s="34" t="str">
        <f>IF(入力シート!A17="","",入力シート!A17)</f>
        <v>当日会場受付</v>
      </c>
      <c r="B17" s="36" t="str">
        <f>IF(入力シート!B17="","",入力シート!B17)</f>
        <v>朝の体操教室</v>
      </c>
      <c r="C17" s="36" t="str">
        <f>IF(入力シート!C17="","",入力シート!C17)</f>
        <v/>
      </c>
      <c r="D17" s="36" t="str">
        <f>IF(入力シート!D17="","",入力シート!D17)</f>
        <v>朝の体操教室</v>
      </c>
      <c r="E17" s="36" t="str">
        <f>IF(入力シート!F17="","",入力シート!F17)</f>
        <v/>
      </c>
      <c r="F17" s="36" t="str">
        <f>IF(入力シート!H17="","",入力シート!H17)</f>
        <v>毎週水曜日
10時から10時45分</v>
      </c>
      <c r="G17" s="36" t="str">
        <f>IF(入力シート!J17="","",入力シート!J17)</f>
        <v>区内在住・在勤・在学の中学生以上</v>
      </c>
      <c r="H17" s="36" t="str">
        <f>IF(入力シート!K17="","",入力シート!K17)</f>
        <v>50名</v>
      </c>
      <c r="I17" s="36" t="str">
        <f>IF(入力シート!L17="","",入力シート!L17)</f>
        <v>スポーツセンター</v>
      </c>
      <c r="J17" s="36" t="str">
        <f>IF(入力シート!M17="","",入力シート!M17)</f>
        <v>施設使用料</v>
      </c>
      <c r="K17" s="36" t="str">
        <f>IF(入力シート!N17="","",入力シート!N17)</f>
        <v>スポーツセンター
電話：3468-9051</v>
      </c>
      <c r="L17" s="36" t="str">
        <f>IF(入力シート!P10="","",入力シート!P10)</f>
        <v/>
      </c>
      <c r="M17" s="37">
        <v>14</v>
      </c>
      <c r="N17" s="38" t="str">
        <f>IF(入力シート!S10="","",入力シート!S10)</f>
        <v>スポーツ振興課スポーツ振興係</v>
      </c>
      <c r="O17" s="38" t="str">
        <f>IF(入力シート!G10="","",入力シート!G10)</f>
        <v>〇</v>
      </c>
      <c r="U17" s="34" t="str">
        <f>IF(入力シート!A37="","",入力シート!A37)</f>
        <v>事前申込</v>
      </c>
      <c r="V17" s="36" t="str">
        <f>IF(入力シート!B37="","",入力シート!B37)</f>
        <v>なんでもスマホ相談</v>
      </c>
      <c r="W17" s="36" t="str">
        <f>IF(入力シート!C37="","",入力シート!C37)</f>
        <v/>
      </c>
      <c r="X17" s="36" t="str">
        <f>IF(入力シート!D37="","",入力シート!D37)</f>
        <v>スマホの基本操作、メールの送受信、インターネット検索等を相談できます。</v>
      </c>
      <c r="Y17" s="36" t="str">
        <f>IF(入力シート!F37="","",入力シート!F37)</f>
        <v>2021年4月16日～</v>
      </c>
      <c r="Z17" s="36" t="str">
        <f>IF(入力シート!H37="","",入力シート!H37)</f>
        <v>毎週（月）
9:00～12:00</v>
      </c>
      <c r="AA17" s="36" t="str">
        <f>IF(入力シート!J37="","",入力シート!J37)</f>
        <v>区内在住でおおむね60歳以上の人</v>
      </c>
      <c r="AB17" s="36" t="str">
        <f>IF(入力シート!K37="","",入力シート!K37)</f>
        <v>4人/日</v>
      </c>
      <c r="AC17" s="36" t="str">
        <f>IF(入力シート!L37="","",入力シート!L37)</f>
        <v>地域交流センター恵比寿</v>
      </c>
      <c r="AD17" s="36" t="str">
        <f>IF(入力シート!M37="","",入力シート!M37)</f>
        <v>無料</v>
      </c>
      <c r="AE17" s="36" t="str">
        <f>IF(入力シート!N37="","",入力シート!N37)</f>
        <v>【予約】3461-3453
【問合せ】
㈱渋谷サービス公社（商工会館）
TEL　3406-7641</v>
      </c>
      <c r="AF17" s="36" t="str">
        <f>IF(入力シート!P30="","",入力シート!P30)</f>
        <v>水分補給の飲み物、運動できる服装、マスク着用</v>
      </c>
      <c r="AG17" s="37">
        <v>34</v>
      </c>
    </row>
    <row r="18" spans="1:33" s="39" customFormat="1" ht="55.05" customHeight="1" x14ac:dyDescent="0.7">
      <c r="A18" s="34" t="str">
        <f>IF(入力シート!A18="","",入力シート!A18)</f>
        <v>当日会場受付</v>
      </c>
      <c r="B18" s="36" t="str">
        <f>IF(入力シート!B18="","",入力シート!B18)</f>
        <v>ふれあいトレーニング</v>
      </c>
      <c r="C18" s="36" t="str">
        <f>IF(入力シート!C18="","",入力シート!C18)</f>
        <v/>
      </c>
      <c r="D18" s="36" t="str">
        <f>IF(入力シート!D18="","",入力シート!D18)</f>
        <v>マシントレーニング、ストレッチ</v>
      </c>
      <c r="E18" s="36" t="str">
        <f>IF(入力シート!F18="","",入力シート!F18)</f>
        <v/>
      </c>
      <c r="F18" s="36" t="str">
        <f>IF(入力シート!H18="","",入力シート!H18)</f>
        <v>毎週月・水・金・土曜日
13:00～16:45</v>
      </c>
      <c r="G18" s="36" t="str">
        <f>IF(入力シート!J18="","",入力シート!J18)</f>
        <v>区内在住・在勤・在学の中学生以上</v>
      </c>
      <c r="H18" s="36" t="str">
        <f>IF(入力シート!K18="","",入力シート!K18)</f>
        <v>なし</v>
      </c>
      <c r="I18" s="36" t="str">
        <f>IF(入力シート!L18="","",入力シート!L18)</f>
        <v>ひがし健康プラザ</v>
      </c>
      <c r="J18" s="36" t="str">
        <f>IF(入力シート!M18="","",入力シート!M18)</f>
        <v>無料</v>
      </c>
      <c r="K18" s="36" t="str">
        <f>IF(入力シート!N18="","",入力シート!N18)</f>
        <v>ひがし健康プラザ
電話：5466-2291</v>
      </c>
      <c r="L18" s="36" t="str">
        <f>IF(入力シート!P11="","",入力シート!P11)</f>
        <v/>
      </c>
      <c r="M18" s="37">
        <v>15</v>
      </c>
      <c r="N18" s="38" t="str">
        <f>IF(入力シート!S11="","",入力シート!S11)</f>
        <v>スポーツ振興課スポーツ振興係</v>
      </c>
      <c r="O18" s="38" t="str">
        <f>IF(入力シート!G11="","",入力シート!G11)</f>
        <v>〇</v>
      </c>
      <c r="U18" s="34" t="str">
        <f>IF(入力シート!A38="","",入力シート!A38)</f>
        <v>事前申込</v>
      </c>
      <c r="V18" s="36" t="str">
        <f>IF(入力シート!B38="","",入力シート!B38)</f>
        <v>なんでもスマホ相談</v>
      </c>
      <c r="W18" s="36" t="str">
        <f>IF(入力シート!C38="","",入力シート!C38)</f>
        <v/>
      </c>
      <c r="X18" s="36" t="str">
        <f>IF(入力シート!D38="","",入力シート!D38)</f>
        <v>スマホの基本操作、メールの送受信、インターネット検索等を相談できます。</v>
      </c>
      <c r="Y18" s="36" t="str">
        <f>IF(入力シート!F38="","",入力シート!F38)</f>
        <v>2021年4月16日～</v>
      </c>
      <c r="Z18" s="36" t="str">
        <f>IF(入力シート!H38="","",入力シート!H38)</f>
        <v>毎週（月）
13:45～16:45</v>
      </c>
      <c r="AA18" s="36" t="str">
        <f>IF(入力シート!J38="","",入力シート!J38)</f>
        <v>区内在住でおおむね60歳以上の人</v>
      </c>
      <c r="AB18" s="36" t="str">
        <f>IF(入力シート!K38="","",入力シート!K38)</f>
        <v>4人/日</v>
      </c>
      <c r="AC18" s="36" t="str">
        <f>IF(入力シート!L38="","",入力シート!L38)</f>
        <v>地域交流センター新橋</v>
      </c>
      <c r="AD18" s="36" t="str">
        <f>IF(入力シート!M38="","",入力シート!M38)</f>
        <v>無料</v>
      </c>
      <c r="AE18" s="36" t="str">
        <f>IF(入力シート!N38="","",入力シート!N38)</f>
        <v>【予約】3444-0461
【問合せ】
㈱渋谷サービス公社（商工会館）
TEL　3406-7641</v>
      </c>
      <c r="AF18" s="36" t="str">
        <f>IF(入力シート!P31="","",入力シート!P31)</f>
        <v>水分補給の飲み物、運動できる服装、マスク着用</v>
      </c>
      <c r="AG18" s="37">
        <v>35</v>
      </c>
    </row>
    <row r="19" spans="1:33" s="39" customFormat="1" ht="55.05" customHeight="1" x14ac:dyDescent="0.7">
      <c r="A19" s="34" t="str">
        <f>IF(入力シート!A19="","",入力シート!A19)</f>
        <v>当日会場受付</v>
      </c>
      <c r="B19" s="36" t="str">
        <f>IF(入力シート!B19="","",入力シート!B19)</f>
        <v>ふれあいアリーナ</v>
      </c>
      <c r="C19" s="36" t="str">
        <f>IF(入力シート!C19="","",入力シート!C19)</f>
        <v/>
      </c>
      <c r="D19" s="36" t="str">
        <f>IF(入力シート!D19="","",入力シート!D19)</f>
        <v>リズム体操、ストレッチ体操</v>
      </c>
      <c r="E19" s="36" t="str">
        <f>IF(入力シート!F19="","",入力シート!F19)</f>
        <v/>
      </c>
      <c r="F19" s="36" t="str">
        <f>IF(入力シート!H19="","",入力シート!H19)</f>
        <v>毎週木曜日
14:00～15:30</v>
      </c>
      <c r="G19" s="36" t="str">
        <f>IF(入力シート!J19="","",入力シート!J19)</f>
        <v>区内在住・在勤・在学の中学生以上</v>
      </c>
      <c r="H19" s="36" t="str">
        <f>IF(入力シート!K19="","",入力シート!K19)</f>
        <v>50名</v>
      </c>
      <c r="I19" s="36" t="str">
        <f>IF(入力シート!L19="","",入力シート!L19)</f>
        <v>ひがし健康プラザ</v>
      </c>
      <c r="J19" s="36" t="str">
        <f>IF(入力シート!M19="","",入力シート!M19)</f>
        <v>無料</v>
      </c>
      <c r="K19" s="36" t="str">
        <f>IF(入力シート!N19="","",入力シート!N19)</f>
        <v>ひがし健康プラザ
電話：5466-2291</v>
      </c>
      <c r="L19" s="36" t="str">
        <f>IF(入力シート!P12="","",入力シート!P12)</f>
        <v/>
      </c>
      <c r="M19" s="37">
        <v>16</v>
      </c>
      <c r="N19" s="38" t="str">
        <f>IF(入力シート!S12="","",入力シート!S12)</f>
        <v>スポーツ振興課スポーツ振興係</v>
      </c>
      <c r="O19" s="38" t="str">
        <f>IF(入力シート!G12="","",入力シート!G12)</f>
        <v>〇</v>
      </c>
      <c r="U19" s="34" t="str">
        <f>IF(入力シート!A39="","",入力シート!A39)</f>
        <v>事前申込</v>
      </c>
      <c r="V19" s="36" t="str">
        <f>IF(入力シート!B39="","",入力シート!B39)</f>
        <v>なんでもスマホ相談</v>
      </c>
      <c r="W19" s="36" t="str">
        <f>IF(入力シート!C39="","",入力シート!C39)</f>
        <v/>
      </c>
      <c r="X19" s="36" t="str">
        <f>IF(入力シート!D39="","",入力シート!D39)</f>
        <v>スマホの基本操作、メールの送受信、インターネット検索等を相談できます。</v>
      </c>
      <c r="Y19" s="36" t="str">
        <f>IF(入力シート!F39="","",入力シート!F39)</f>
        <v>2021年4月16日～</v>
      </c>
      <c r="Z19" s="36" t="str">
        <f>IF(入力シート!H39="","",入力シート!H39)</f>
        <v>毎週（火）
9:00～12:00</v>
      </c>
      <c r="AA19" s="36" t="str">
        <f>IF(入力シート!J39="","",入力シート!J39)</f>
        <v>区内在住でおおむね60歳以上の人</v>
      </c>
      <c r="AB19" s="36" t="str">
        <f>IF(入力シート!K39="","",入力シート!K39)</f>
        <v>4人/日</v>
      </c>
      <c r="AC19" s="36" t="str">
        <f>IF(入力シート!L39="","",入力シート!L39)</f>
        <v>地域交流センター上原</v>
      </c>
      <c r="AD19" s="36" t="str">
        <f>IF(入力シート!M39="","",入力シート!M39)</f>
        <v>無料</v>
      </c>
      <c r="AE19" s="36" t="str">
        <f>IF(入力シート!N39="","",入力シート!N39)</f>
        <v>【予約】3467-1349
【問合せ】
㈱渋谷サービス公社（商工会館）
TEL　3406-7641</v>
      </c>
      <c r="AF19" s="36" t="str">
        <f>IF(入力シート!P32="","",入力シート!P32)</f>
        <v>水分補給の飲み物、運動できる服装、マスク着用</v>
      </c>
      <c r="AG19" s="37">
        <v>36</v>
      </c>
    </row>
    <row r="20" spans="1:33" s="39" customFormat="1" ht="55.05" customHeight="1" x14ac:dyDescent="0.7">
      <c r="A20" s="34" t="str">
        <f>IF(入力シート!A20="","",入力シート!A20)</f>
        <v>当日会場受付</v>
      </c>
      <c r="B20" s="36" t="str">
        <f>IF(入力シート!B20="","",入力シート!B20)</f>
        <v>リフレッシュ体操</v>
      </c>
      <c r="C20" s="36" t="str">
        <f>IF(入力シート!C20="","",入力シート!C20)</f>
        <v/>
      </c>
      <c r="D20" s="36" t="str">
        <f>IF(入力シート!D20="","",入力シート!D20)</f>
        <v>リフレッシュ体操</v>
      </c>
      <c r="E20" s="36" t="str">
        <f>IF(入力シート!F20="","",入力シート!F20)</f>
        <v/>
      </c>
      <c r="F20" s="36" t="str">
        <f>IF(入力シート!H20="","",入力シート!H20)</f>
        <v>毎週金曜日
14:00～14:45</v>
      </c>
      <c r="G20" s="36" t="str">
        <f>IF(入力シート!J20="","",入力シート!J20)</f>
        <v>区内在住・在勤・在学の中学生以上</v>
      </c>
      <c r="H20" s="36" t="str">
        <f>IF(入力シート!K20="","",入力シート!K20)</f>
        <v>30名</v>
      </c>
      <c r="I20" s="36" t="str">
        <f>IF(入力シート!L20="","",入力シート!L20)</f>
        <v>猿楽トレーニングジム</v>
      </c>
      <c r="J20" s="36" t="str">
        <f>IF(入力シート!M20="","",入力シート!M20)</f>
        <v>施設使用料</v>
      </c>
      <c r="K20" s="36" t="str">
        <f>IF(入力シート!N20="","",入力シート!N20)</f>
        <v>猿楽トレーニングジム
電話：3461-3447</v>
      </c>
      <c r="L20" s="36" t="str">
        <f>IF(入力シート!P13="","",入力シート!P13)</f>
        <v/>
      </c>
      <c r="M20" s="37">
        <v>17</v>
      </c>
      <c r="N20" s="38" t="str">
        <f>IF(入力シート!S13="","",入力シート!S13)</f>
        <v>スポーツ振興課スポーツ振興係</v>
      </c>
      <c r="O20" s="38" t="str">
        <f>IF(入力シート!G13="","",入力シート!G13)</f>
        <v>〇</v>
      </c>
      <c r="U20" s="34" t="str">
        <f>IF(入力シート!A40="","",入力シート!A40)</f>
        <v>事前申込</v>
      </c>
      <c r="V20" s="36" t="str">
        <f>IF(入力シート!B40="","",入力シート!B40)</f>
        <v>なんでもスマホ相談</v>
      </c>
      <c r="W20" s="36" t="str">
        <f>IF(入力シート!C40="","",入力シート!C40)</f>
        <v/>
      </c>
      <c r="X20" s="36" t="str">
        <f>IF(入力シート!D40="","",入力シート!D40)</f>
        <v>スマホの基本操作、メールの送受信、インターネット検索等を相談できます。</v>
      </c>
      <c r="Y20" s="36" t="str">
        <f>IF(入力シート!F40="","",入力シート!F40)</f>
        <v>2021年4月16日～</v>
      </c>
      <c r="Z20" s="36" t="str">
        <f>IF(入力シート!H40="","",入力シート!H40)</f>
        <v>毎週（火）
13:45～16:45</v>
      </c>
      <c r="AA20" s="36" t="str">
        <f>IF(入力シート!J40="","",入力シート!J40)</f>
        <v>区内在住でおおむね60歳以上の人</v>
      </c>
      <c r="AB20" s="36" t="str">
        <f>IF(入力シート!K40="","",入力シート!K40)</f>
        <v>4人/日</v>
      </c>
      <c r="AC20" s="36" t="str">
        <f>IF(入力シート!L40="","",入力シート!L40)</f>
        <v>地域交流センター西原</v>
      </c>
      <c r="AD20" s="36" t="str">
        <f>IF(入力シート!M40="","",入力シート!M40)</f>
        <v>無料</v>
      </c>
      <c r="AE20" s="36" t="str">
        <f>IF(入力シート!N40="","",入力シート!N40)</f>
        <v>【予約】3466－0890
【問合せ】
㈱渋谷サービス公社（商工会館）
TEL　3406-7641</v>
      </c>
      <c r="AF20" s="36" t="str">
        <f>IF(入力シート!P33="","",入力シート!P33)</f>
        <v>水分補給の飲み物、運動できる服装、マスク着用</v>
      </c>
      <c r="AG20" s="37">
        <v>37</v>
      </c>
    </row>
    <row r="21" spans="1:33" s="39" customFormat="1" ht="55.05" customHeight="1" x14ac:dyDescent="0.7">
      <c r="A21" s="34" t="str">
        <f>IF(入力シート!A21="","",入力シート!A21)</f>
        <v>随時申込</v>
      </c>
      <c r="B21" s="36" t="str">
        <f>IF(入力シート!B21="","",入力シート!B21)</f>
        <v>ふれあい植物センターイベント</v>
      </c>
      <c r="C21" s="36" t="str">
        <f>IF(入力シート!C21="","",入力シート!C21)</f>
        <v>のみもの植物園</v>
      </c>
      <c r="D21" s="36" t="str">
        <f>IF(入力シート!D21="","",入力シート!D21)</f>
        <v>講師…ふれあい植物センターボランティアの会
1杯の飲み物の材料となる植物について、飲み物の試飲と紹介を行う</v>
      </c>
      <c r="E21" s="36" t="str">
        <f>IF(入力シート!F21="","",入力シート!F21)</f>
        <v>2021年04月01日～2021年12月31日</v>
      </c>
      <c r="F21" s="36" t="str">
        <f>IF(入力シート!H21="","",入力シート!H21)</f>
        <v>日</v>
      </c>
      <c r="G21" s="36" t="str">
        <f>IF(入力シート!J21="","",入力シート!J21)</f>
        <v>誰でも参加可</v>
      </c>
      <c r="H21" s="36" t="str">
        <f>IF(入力シート!K21="","",入力シート!K21)</f>
        <v>定員設定なし</v>
      </c>
      <c r="I21" s="36" t="str">
        <f>IF(入力シート!L21="","",入力シート!L21)</f>
        <v>渋谷区ふれあい植物センター</v>
      </c>
      <c r="J21" s="36" t="str">
        <f>IF(入力シート!M21="","",入力シート!M21)</f>
        <v>無料</v>
      </c>
      <c r="K21" s="36" t="str">
        <f>IF(入力シート!N21="","",入力シート!N21)</f>
        <v>渋谷区ふれあい植物センター
電話：5468-1384
FAX ：5468-9385</v>
      </c>
      <c r="L21" s="36" t="str">
        <f>IF(入力シート!P14="","",入力シート!P14)</f>
        <v/>
      </c>
      <c r="M21" s="37">
        <v>18</v>
      </c>
      <c r="N21" s="38" t="str">
        <f>IF(入力シート!S14="","",入力シート!S14)</f>
        <v>スポーツ振興課スポーツ振興係</v>
      </c>
      <c r="O21" s="38" t="str">
        <f>IF(入力シート!G14="","",入力シート!G14)</f>
        <v>〇</v>
      </c>
      <c r="U21" s="34" t="str">
        <f>IF(入力シート!A41="","",入力シート!A41)</f>
        <v>事前申込</v>
      </c>
      <c r="V21" s="36" t="str">
        <f>IF(入力シート!B41="","",入力シート!B41)</f>
        <v>なんでもスマホ相談</v>
      </c>
      <c r="W21" s="36" t="str">
        <f>IF(入力シート!C41="","",入力シート!C41)</f>
        <v/>
      </c>
      <c r="X21" s="36" t="str">
        <f>IF(入力シート!D41="","",入力シート!D41)</f>
        <v>スマホの基本操作、メールの送受信、インターネット検索等を相談できます。</v>
      </c>
      <c r="Y21" s="36" t="str">
        <f>IF(入力シート!F41="","",入力シート!F41)</f>
        <v>2021年4月16日～</v>
      </c>
      <c r="Z21" s="36" t="str">
        <f>IF(入力シート!H41="","",入力シート!H41)</f>
        <v>毎週（水）
9:00～12:00</v>
      </c>
      <c r="AA21" s="36" t="str">
        <f>IF(入力シート!J41="","",入力シート!J41)</f>
        <v>区内在住でおおむね60歳以上の人</v>
      </c>
      <c r="AB21" s="36" t="str">
        <f>IF(入力シート!K41="","",入力シート!K41)</f>
        <v>4人/日</v>
      </c>
      <c r="AC21" s="36" t="str">
        <f>IF(入力シート!L41="","",入力シート!L41)</f>
        <v>はつらつセンターケアステーション本町</v>
      </c>
      <c r="AD21" s="36" t="str">
        <f>IF(入力シート!M41="","",入力シート!M41)</f>
        <v>無料</v>
      </c>
      <c r="AE21" s="36" t="str">
        <f>IF(入力シート!N41="","",入力シート!N41)</f>
        <v>【予約】5334-9980
【問合せ】
㈱渋谷サービス公社（商工会館）
TEL　3406-7641</v>
      </c>
      <c r="AF21" s="36" t="str">
        <f>IF(入力シート!P34="","",入力シート!P34)</f>
        <v>・マスク着用必須
・持ち物：筆記用具、事前郵送資料
詳しくはお問合せ先にご確認ください</v>
      </c>
      <c r="AG21" s="37">
        <v>38</v>
      </c>
    </row>
    <row r="22" spans="1:33" s="39" customFormat="1" ht="55.05" customHeight="1" x14ac:dyDescent="0.7">
      <c r="A22" s="34" t="str">
        <f>IF(入力シート!A22="","",入力シート!A22)</f>
        <v>随時申込</v>
      </c>
      <c r="B22" s="36" t="str">
        <f>IF(入力シート!B22="","",入力シート!B22)</f>
        <v>ふれあい植物センターイベント</v>
      </c>
      <c r="C22" s="36" t="str">
        <f>IF(入力シート!C22="","",入力シート!C22)</f>
        <v>おはなし植物園</v>
      </c>
      <c r="D22" s="36" t="str">
        <f>IF(入力シート!D22="","",入力シート!D22)</f>
        <v>講師…ふれあい植物センターボランティアの会
自然科学系絵本の読み聞かせと、実物の観察や試食体験</v>
      </c>
      <c r="E22" s="36" t="str">
        <f>IF(入力シート!F22="","",入力シート!F22)</f>
        <v>2021年04月01日～2021年12月31日</v>
      </c>
      <c r="F22" s="36" t="str">
        <f>IF(入力シート!H22="","",入力シート!H22)</f>
        <v>水</v>
      </c>
      <c r="G22" s="36" t="str">
        <f>IF(入力シート!J22="","",入力シート!J22)</f>
        <v>誰でも参加可</v>
      </c>
      <c r="H22" s="36" t="str">
        <f>IF(入力シート!K22="","",入力シート!K22)</f>
        <v>15人</v>
      </c>
      <c r="I22" s="36" t="str">
        <f>IF(入力シート!L22="","",入力シート!L22)</f>
        <v>渋谷区ふれあい植物センター</v>
      </c>
      <c r="J22" s="36" t="str">
        <f>IF(入力シート!M22="","",入力シート!M22)</f>
        <v>無料</v>
      </c>
      <c r="K22" s="36" t="str">
        <f>IF(入力シート!N22="","",入力シート!N22)</f>
        <v>渋谷区ふれあい植物センター
電話：5468-1384
FAX ：5468-9385</v>
      </c>
      <c r="L22" s="36" t="str">
        <f>IF(入力シート!P15="","",入力シート!P15)</f>
        <v/>
      </c>
      <c r="M22" s="37">
        <v>19</v>
      </c>
      <c r="N22" s="38" t="str">
        <f>IF(入力シート!S15="","",入力シート!S15)</f>
        <v>スポーツ振興課スポーツ振興係</v>
      </c>
      <c r="O22" s="38" t="str">
        <f>IF(入力シート!G15="","",入力シート!G15)</f>
        <v>〇</v>
      </c>
      <c r="U22" s="34" t="str">
        <f>IF(入力シート!A42="","",入力シート!A42)</f>
        <v>事前申込</v>
      </c>
      <c r="V22" s="36" t="str">
        <f>IF(入力シート!B42="","",入力シート!B42)</f>
        <v>なんでもスマホ相談</v>
      </c>
      <c r="W22" s="36" t="str">
        <f>IF(入力シート!C42="","",入力シート!C42)</f>
        <v/>
      </c>
      <c r="X22" s="36" t="str">
        <f>IF(入力シート!D42="","",入力シート!D42)</f>
        <v>スマホの基本操作、メールの送受信、インターネット検索等を相談できます。</v>
      </c>
      <c r="Y22" s="36" t="str">
        <f>IF(入力シート!F42="","",入力シート!F42)</f>
        <v>2021年4月16日～</v>
      </c>
      <c r="Z22" s="36" t="str">
        <f>IF(入力シート!H42="","",入力シート!H42)</f>
        <v>毎週（水）
13:45～16:45</v>
      </c>
      <c r="AA22" s="36" t="str">
        <f>IF(入力シート!J42="","",入力シート!J42)</f>
        <v>区内在住でおおむね60歳以上の人</v>
      </c>
      <c r="AB22" s="36" t="str">
        <f>IF(入力シート!K42="","",入力シート!K42)</f>
        <v>4人/日</v>
      </c>
      <c r="AC22" s="36" t="str">
        <f>IF(入力シート!L42="","",入力シート!L42)</f>
        <v>地域交流センター笹塚</v>
      </c>
      <c r="AD22" s="36" t="str">
        <f>IF(入力シート!M42="","",入力シート!M42)</f>
        <v>無料</v>
      </c>
      <c r="AE22" s="36" t="str">
        <f>IF(入力シート!N42="","",入力シート!N42)</f>
        <v>【予約】3481-8611
【問合せ】
㈱渋谷サービス公社（商工会館）
TEL　3406-7641</v>
      </c>
      <c r="AF22" s="36" t="str">
        <f>IF(入力シート!P35="","",入力シート!P35)</f>
        <v>・マスク着用必須
・持ち物：筆記用具、事前郵送資料
詳しくはお問合せ先にご確認ください</v>
      </c>
      <c r="AG22" s="37">
        <v>39</v>
      </c>
    </row>
    <row r="23" spans="1:33" s="39" customFormat="1" ht="55.05" customHeight="1" x14ac:dyDescent="0.7">
      <c r="A23" s="34" t="str">
        <f>IF(入力シート!A23="","",入力シート!A23)</f>
        <v>随時申込</v>
      </c>
      <c r="B23" s="36" t="str">
        <f>IF(入力シート!B23="","",入力シート!B23)</f>
        <v>ふれあい植物センターイベント</v>
      </c>
      <c r="C23" s="36" t="str">
        <f>IF(入力シート!C23="","",入力シート!C23)</f>
        <v>季節のワークショップ</v>
      </c>
      <c r="D23" s="36" t="str">
        <f>IF(入力シート!D23="","",入力シート!D23)</f>
        <v>講師…ふれあい植物センターボランティアの会
季節に合わせて、自然素材や身近な材料を元に様々な物を作る</v>
      </c>
      <c r="E23" s="36" t="str">
        <f>IF(入力シート!F23="","",入力シート!F23)</f>
        <v>2021年04月01日～2021年12月31日</v>
      </c>
      <c r="F23" s="36" t="str">
        <f>IF(入力シート!H23="","",入力シート!H23)</f>
        <v>土・日・祝</v>
      </c>
      <c r="G23" s="36" t="str">
        <f>IF(入力シート!J23="","",入力シート!J23)</f>
        <v>誰でも参加可</v>
      </c>
      <c r="H23" s="36" t="str">
        <f>IF(入力シート!K23="","",入力シート!K23)</f>
        <v>定員設定なし</v>
      </c>
      <c r="I23" s="36" t="str">
        <f>IF(入力シート!L23="","",入力シート!L23)</f>
        <v>渋谷区ふれあい植物センター</v>
      </c>
      <c r="J23" s="36" t="str">
        <f>IF(入力シート!M23="","",入力シート!M23)</f>
        <v>無料～500円</v>
      </c>
      <c r="K23" s="36" t="str">
        <f>IF(入力シート!N23="","",入力シート!N23)</f>
        <v>渋谷区ふれあい植物センター
電話：5468-1384
FAX ：5468-9385</v>
      </c>
      <c r="L23" s="36" t="str">
        <f>IF(入力シート!P16="","",入力シート!P16)</f>
        <v/>
      </c>
      <c r="M23" s="37">
        <v>20</v>
      </c>
      <c r="N23" s="38" t="str">
        <f>IF(入力シート!S16="","",入力シート!S16)</f>
        <v>スポーツ振興課スポーツ振興係</v>
      </c>
      <c r="O23" s="38" t="str">
        <f>IF(入力シート!G16="","",入力シート!G16)</f>
        <v>〇</v>
      </c>
      <c r="U23" s="34" t="str">
        <f>IF(入力シート!A43="","",入力シート!A43)</f>
        <v>事前申込</v>
      </c>
      <c r="V23" s="36" t="str">
        <f>IF(入力シート!B43="","",入力シート!B43)</f>
        <v>なんでもスマホ相談</v>
      </c>
      <c r="W23" s="36" t="str">
        <f>IF(入力シート!C43="","",入力シート!C43)</f>
        <v/>
      </c>
      <c r="X23" s="36" t="str">
        <f>IF(入力シート!D43="","",入力シート!D43)</f>
        <v>スマホの基本操作、メールの送受信、インターネット検索等を相談できます。</v>
      </c>
      <c r="Y23" s="36" t="str">
        <f>IF(入力シート!F43="","",入力シート!F43)</f>
        <v>2021年4月16日～</v>
      </c>
      <c r="Z23" s="36" t="str">
        <f>IF(入力シート!H43="","",入力シート!H43)</f>
        <v>毎週（木）
9:00～12:00</v>
      </c>
      <c r="AA23" s="36" t="str">
        <f>IF(入力シート!J43="","",入力シート!J43)</f>
        <v>区内在住でおおむね60歳以上の人</v>
      </c>
      <c r="AB23" s="36" t="str">
        <f>IF(入力シート!K43="","",入力シート!K43)</f>
        <v>4人/日</v>
      </c>
      <c r="AC23" s="36" t="str">
        <f>IF(入力シート!L43="","",入力シート!L43)</f>
        <v>地域交流センター大向</v>
      </c>
      <c r="AD23" s="36" t="str">
        <f>IF(入力シート!M43="","",入力シート!M43)</f>
        <v>無料</v>
      </c>
      <c r="AE23" s="36" t="str">
        <f>IF(入力シート!N43="","",入力シート!N43)</f>
        <v>【予約】3466-2131
【問合せ】
㈱渋谷サービス公社（商工会館）
TEL　3406-7641</v>
      </c>
      <c r="AF23" s="36" t="str">
        <f>IF(入力シート!P36="","",入力シート!P36)</f>
        <v>・申込は各施設に電話または窓口
・相談は1人30分程度（重複予約不可）</v>
      </c>
      <c r="AG23" s="37">
        <v>40</v>
      </c>
    </row>
    <row r="24" spans="1:33" s="39" customFormat="1" ht="45" customHeight="1" x14ac:dyDescent="0.7">
      <c r="N24" s="38" t="str">
        <f>IF(入力シート!S18="","",入力シート!S18)</f>
        <v>スポーツ振興課スポーツ振興係</v>
      </c>
      <c r="O24" s="38" t="str">
        <f>IF(入力シート!G18="","",入力シート!G18)</f>
        <v>〇</v>
      </c>
    </row>
    <row r="25" spans="1:33" s="39" customFormat="1" ht="60" customHeight="1" x14ac:dyDescent="0.7">
      <c r="A25" s="34" t="str">
        <f>IF(入力シート!A44="","",入力シート!A44)</f>
        <v>事前申込</v>
      </c>
      <c r="B25" s="36" t="str">
        <f>IF(入力シート!B44="","",入力シート!B44)</f>
        <v>なんでもスマホ相談</v>
      </c>
      <c r="C25" s="36" t="str">
        <f>IF(入力シート!C44="","",入力シート!C44)</f>
        <v/>
      </c>
      <c r="D25" s="36" t="str">
        <f>IF(入力シート!D44="","",入力シート!D44)</f>
        <v>スマホの基本操作、メールの送受信、インターネット検索等を相談できます。</v>
      </c>
      <c r="E25" s="36" t="str">
        <f>IF(入力シート!F44="","",入力シート!F44)</f>
        <v>2021年4月16日～</v>
      </c>
      <c r="F25" s="36" t="str">
        <f>IF(入力シート!H44="","",入力シート!H44)</f>
        <v>毎週（木）
13:45～16:45</v>
      </c>
      <c r="G25" s="36" t="str">
        <f>IF(入力シート!J44="","",入力シート!J44)</f>
        <v>区内在住でおおむね60歳以上の人</v>
      </c>
      <c r="H25" s="36" t="str">
        <f>IF(入力シート!K44="","",入力シート!K44)</f>
        <v>4人/日</v>
      </c>
      <c r="I25" s="36" t="str">
        <f>IF(入力シート!L44="","",入力シート!L44)</f>
        <v>ケアコミュニティ・原宿の丘</v>
      </c>
      <c r="J25" s="36" t="str">
        <f>IF(入力シート!M44="","",入力シート!M44)</f>
        <v>無料</v>
      </c>
      <c r="K25" s="36" t="str">
        <f>IF(入力シート!N44="","",入力シート!N44)</f>
        <v>【予約】3423-8815
【問合せ】
㈱渋谷サービス公社（商工会館）
TEL　3406-7641</v>
      </c>
      <c r="L25" s="36" t="str">
        <f>IF(入力シート!P37="","",入力シート!P37)</f>
        <v>・申込は各施設に電話または窓口
・相談は1人30分程度（重複予約不可）</v>
      </c>
      <c r="M25" s="37">
        <v>41</v>
      </c>
      <c r="N25" s="38" t="str">
        <f>IF(入力シート!S19="","",入力シート!S19)</f>
        <v>スポーツ振興課スポーツ振興係</v>
      </c>
      <c r="O25" s="38" t="str">
        <f>IF(入力シート!G19="","",入力シート!G19)</f>
        <v>〇</v>
      </c>
    </row>
    <row r="26" spans="1:33" s="39" customFormat="1" ht="60" customHeight="1" x14ac:dyDescent="0.7">
      <c r="A26" s="34" t="str">
        <f>IF(入力シート!A45="","",入力シート!A45)</f>
        <v>事前申込</v>
      </c>
      <c r="B26" s="36" t="str">
        <f>IF(入力シート!B45="","",入力シート!B45)</f>
        <v>なんでもスマホ相談</v>
      </c>
      <c r="C26" s="36" t="str">
        <f>IF(入力シート!C45="","",入力シート!C45)</f>
        <v/>
      </c>
      <c r="D26" s="36" t="str">
        <f>IF(入力シート!D45="","",入力シート!D45)</f>
        <v>スマホの基本操作、メールの送受信、インターネット検索等を相談できます。</v>
      </c>
      <c r="E26" s="36" t="str">
        <f>IF(入力シート!F45="","",入力シート!F45)</f>
        <v>2021年4月16日～</v>
      </c>
      <c r="F26" s="36" t="str">
        <f>IF(入力シート!H45="","",入力シート!H45)</f>
        <v>毎週（金）
9:00～12:00</v>
      </c>
      <c r="G26" s="36" t="str">
        <f>IF(入力シート!J45="","",入力シート!J45)</f>
        <v>区内在住でおおむね60歳以上の人</v>
      </c>
      <c r="H26" s="36" t="str">
        <f>IF(入力シート!K45="","",入力シート!K45)</f>
        <v>4人/日</v>
      </c>
      <c r="I26" s="36" t="str">
        <f>IF(入力シート!L45="","",入力シート!L45)</f>
        <v>地域交流センター代々木の杜</v>
      </c>
      <c r="J26" s="36" t="str">
        <f>IF(入力シート!M45="","",入力シート!M45)</f>
        <v>無料</v>
      </c>
      <c r="K26" s="36" t="str">
        <f>IF(入力シート!N45="","",入力シート!N45)</f>
        <v>【予約】5371-1571
【問合せ】
㈱渋谷サービス公社（商工会館）
TEL　3406-7641</v>
      </c>
      <c r="L26" s="36" t="str">
        <f>IF(入力シート!P38="","",入力シート!P38)</f>
        <v>・申込は各施設に電話または窓口
・相談は1人30分程度（重複予約不可）</v>
      </c>
      <c r="M26" s="37">
        <v>42</v>
      </c>
      <c r="N26" s="38" t="str">
        <f>IF(入力シート!S20="","",入力シート!S20)</f>
        <v>スポーツ振興課スポーツ振興係</v>
      </c>
      <c r="O26" s="38" t="str">
        <f>IF(入力シート!G20="","",入力シート!G20)</f>
        <v>〇</v>
      </c>
    </row>
    <row r="27" spans="1:33" s="39" customFormat="1" ht="60" customHeight="1" x14ac:dyDescent="0.7">
      <c r="A27" s="34" t="str">
        <f>IF(入力シート!A46="","",入力シート!A46)</f>
        <v>事前申込</v>
      </c>
      <c r="B27" s="36" t="str">
        <f>IF(入力シート!B46="","",入力シート!B46)</f>
        <v>なんでもスマホ相談</v>
      </c>
      <c r="C27" s="36" t="str">
        <f>IF(入力シート!C46="","",入力シート!C46)</f>
        <v/>
      </c>
      <c r="D27" s="36" t="str">
        <f>IF(入力シート!D46="","",入力シート!D46)</f>
        <v>スマホの基本操作、メールの送受信、インターネット検索等を相談できます。</v>
      </c>
      <c r="E27" s="36" t="str">
        <f>IF(入力シート!F46="","",入力シート!F46)</f>
        <v>2021年4月16日～</v>
      </c>
      <c r="F27" s="36" t="str">
        <f>IF(入力シート!H46="","",入力シート!H46)</f>
        <v>毎週（金）
13:45～16:45</v>
      </c>
      <c r="G27" s="36" t="str">
        <f>IF(入力シート!J46="","",入力シート!J46)</f>
        <v>区内在住でおおむね60歳以上の人</v>
      </c>
      <c r="H27" s="36" t="str">
        <f>IF(入力シート!K46="","",入力シート!K46)</f>
        <v>4人/日</v>
      </c>
      <c r="I27" s="36" t="str">
        <f>IF(入力シート!L46="","",入力シート!L46)</f>
        <v>はつらつセンター参宮橋</v>
      </c>
      <c r="J27" s="36" t="str">
        <f>IF(入力シート!M46="","",入力シート!M46)</f>
        <v>無料</v>
      </c>
      <c r="K27" s="36" t="str">
        <f>IF(入力シート!N46="","",入力シート!N46)</f>
        <v>【予約】5352-8805
【問合せ】
㈱渋谷サービス公社（商工会館）
TEL　3406-7641</v>
      </c>
      <c r="L27" s="36" t="str">
        <f>IF(入力シート!P39="","",入力シート!P39)</f>
        <v>・申込は各施設に電話または窓口
・相談は1人30分程度（重複予約不可）</v>
      </c>
      <c r="M27" s="37">
        <v>43</v>
      </c>
      <c r="N27" s="38" t="str">
        <f>IF(入力シート!S21="","",入力シート!S21)</f>
        <v>環境政策部環境政策課環境政策係</v>
      </c>
      <c r="O27" s="38" t="str">
        <f>IF(入力シート!G21="","",入力シート!G21)</f>
        <v>〇</v>
      </c>
    </row>
    <row r="28" spans="1:33" s="39" customFormat="1" ht="60" customHeight="1" x14ac:dyDescent="0.7">
      <c r="N28" s="38" t="str">
        <f>IF(入力シート!S22="","",入力シート!S22)</f>
        <v>環境政策部環境政策課環境政策係</v>
      </c>
      <c r="O28" s="38" t="str">
        <f>IF(入力シート!G22="","",入力シート!G22)</f>
        <v>〇</v>
      </c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s="39" customFormat="1" ht="60" customHeight="1" x14ac:dyDescent="0.7">
      <c r="N29" s="38" t="str">
        <f>IF(入力シート!S23="","",入力シート!S23)</f>
        <v>環境政策部環境政策課環境政策係</v>
      </c>
      <c r="O29" s="38" t="str">
        <f>IF(入力シート!G23="","",入力シート!G23)</f>
        <v>〇</v>
      </c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s="39" customFormat="1" ht="60" customHeight="1" x14ac:dyDescent="0.7">
      <c r="N30" s="38" t="str">
        <f>IF(入力シート!S24="","",入力シート!S24)</f>
        <v>環境政策部環境政策課環境政策係</v>
      </c>
      <c r="O30" s="38" t="str">
        <f>IF(入力シート!G24="","",入力シート!G24)</f>
        <v>〇</v>
      </c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s="39" customFormat="1" ht="60" customHeight="1" x14ac:dyDescent="0.7">
      <c r="N31" s="38" t="str">
        <f>IF(入力シート!S25="","",入力シート!S25)</f>
        <v>福祉部高齢者福祉課サービス事業係</v>
      </c>
      <c r="O31" s="38" t="str">
        <f>IF(入力シート!G25="","",入力シート!G25)</f>
        <v>〇</v>
      </c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s="39" customFormat="1" ht="60" customHeight="1" x14ac:dyDescent="0.7">
      <c r="N32" s="38" t="str">
        <f>IF(入力シート!S26="","",入力シート!S26)</f>
        <v>福祉部高齢者福祉課サービス事業係</v>
      </c>
      <c r="O32" s="38" t="str">
        <f>IF(入力シート!G26="","",入力シート!G26)</f>
        <v>〇</v>
      </c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4:33" s="39" customFormat="1" ht="60" customHeight="1" x14ac:dyDescent="0.7">
      <c r="N33" s="38" t="str">
        <f>IF(入力シート!S27="","",入力シート!S27)</f>
        <v>福祉部高齢者福祉課サービス事業係</v>
      </c>
      <c r="O33" s="38" t="str">
        <f>IF(入力シート!G27="","",入力シート!G27)</f>
        <v>〇</v>
      </c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4:33" s="39" customFormat="1" ht="60" customHeight="1" x14ac:dyDescent="0.7">
      <c r="N34" s="38" t="str">
        <f>IF(入力シート!S28="","",入力シート!S28)</f>
        <v>福祉部高齢者福祉課サービス事業係</v>
      </c>
      <c r="O34" s="38" t="str">
        <f>IF(入力シート!G28="","",入力シート!G28)</f>
        <v>〇</v>
      </c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4:33" s="39" customFormat="1" ht="60" customHeight="1" x14ac:dyDescent="0.7">
      <c r="N35" s="38" t="str">
        <f>IF(入力シート!S29="","",入力シート!S29)</f>
        <v>福祉部高齢者福祉課サービス事業係</v>
      </c>
      <c r="O35" s="38" t="str">
        <f>IF(入力シート!G29="","",入力シート!G29)</f>
        <v>〇</v>
      </c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4:33" s="39" customFormat="1" ht="60" customHeight="1" x14ac:dyDescent="0.7">
      <c r="N36" s="38" t="str">
        <f>IF(入力シート!S30="","",入力シート!S30)</f>
        <v>福祉部高齢者福祉課サービス事業係</v>
      </c>
      <c r="O36" s="38" t="str">
        <f>IF(入力シート!G30="","",入力シート!G30)</f>
        <v>〇</v>
      </c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4:33" s="39" customFormat="1" ht="60" customHeight="1" x14ac:dyDescent="0.7">
      <c r="N37" s="38" t="str">
        <f>IF(入力シート!S31="","",入力シート!S31)</f>
        <v>福祉部高齢者福祉課サービス事業係</v>
      </c>
      <c r="O37" s="38" t="str">
        <f>IF(入力シート!G31="","",入力シート!G31)</f>
        <v>〇</v>
      </c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4:33" s="39" customFormat="1" ht="60" customHeight="1" x14ac:dyDescent="0.7">
      <c r="N38" s="38" t="str">
        <f>IF(入力シート!S32="","",入力シート!S32)</f>
        <v>福祉部高齢者福祉課サービス事業係</v>
      </c>
      <c r="O38" s="38" t="str">
        <f>IF(入力シート!G32="","",入力シート!G32)</f>
        <v>〇</v>
      </c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4:33" s="39" customFormat="1" ht="60" customHeight="1" x14ac:dyDescent="0.7">
      <c r="N39" s="38" t="str">
        <f>IF(入力シート!S33="","",入力シート!S33)</f>
        <v>福祉部高齢者福祉課サービス事業係</v>
      </c>
      <c r="O39" s="38" t="str">
        <f>IF(入力シート!G33="","",入力シート!G33)</f>
        <v>〇</v>
      </c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4:33" s="39" customFormat="1" ht="60" customHeight="1" x14ac:dyDescent="0.7">
      <c r="N40" s="38" t="str">
        <f>IF(入力シート!S34="","",入力シート!S34)</f>
        <v/>
      </c>
      <c r="O40" s="38" t="str">
        <f>IF(入力シート!G34="","",入力シート!G34)</f>
        <v/>
      </c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4:33" s="39" customFormat="1" ht="60" customHeight="1" x14ac:dyDescent="0.7">
      <c r="N41" s="38" t="str">
        <f>IF(入力シート!S35="","",入力シート!S35)</f>
        <v/>
      </c>
      <c r="O41" s="38" t="str">
        <f>IF(入力シート!G35="","",入力シート!G35)</f>
        <v/>
      </c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4:33" s="39" customFormat="1" ht="60" customHeight="1" x14ac:dyDescent="0.7">
      <c r="N42" s="38" t="str">
        <f>IF(入力シート!S36="","",入力シート!S36)</f>
        <v>福祉部高齢者福祉課サービス事業係</v>
      </c>
      <c r="O42" s="38" t="str">
        <f>IF(入力シート!G36="","",入力シート!G36)</f>
        <v>〇</v>
      </c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4:33" s="39" customFormat="1" ht="60" customHeight="1" x14ac:dyDescent="0.7">
      <c r="N43" s="38" t="str">
        <f>IF(入力シート!S37="","",入力シート!S37)</f>
        <v>福祉部高齢者福祉課サービス事業係</v>
      </c>
      <c r="O43" s="38" t="str">
        <f>IF(入力シート!G37="","",入力シート!G37)</f>
        <v>〇</v>
      </c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4:33" s="39" customFormat="1" ht="60" customHeight="1" x14ac:dyDescent="0.7">
      <c r="N44" s="38" t="str">
        <f>IF(入力シート!S38="","",入力シート!S38)</f>
        <v>福祉部高齢者福祉課サービス事業係</v>
      </c>
      <c r="O44" s="38" t="str">
        <f>IF(入力シート!G38="","",入力シート!G38)</f>
        <v>〇</v>
      </c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4:33" s="39" customFormat="1" ht="60" customHeight="1" x14ac:dyDescent="0.7">
      <c r="N45" s="38" t="str">
        <f>IF(入力シート!S39="","",入力シート!S39)</f>
        <v>福祉部高齢者福祉課サービス事業係</v>
      </c>
      <c r="O45" s="38" t="str">
        <f>IF(入力シート!G39="","",入力シート!G39)</f>
        <v>〇</v>
      </c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4:33" s="39" customFormat="1" ht="60" customHeight="1" x14ac:dyDescent="0.7">
      <c r="N46" s="38" t="str">
        <f>IF(入力シート!S40="","",入力シート!S40)</f>
        <v>福祉部高齢者福祉課サービス事業係</v>
      </c>
      <c r="O46" s="38" t="str">
        <f>IF(入力シート!G40="","",入力シート!G40)</f>
        <v>〇</v>
      </c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4:33" s="39" customFormat="1" ht="60" customHeight="1" x14ac:dyDescent="0.7">
      <c r="N47" s="38" t="str">
        <f>IF(入力シート!S41="","",入力シート!S41)</f>
        <v>福祉部高齢者福祉課サービス事業係</v>
      </c>
      <c r="O47" s="38" t="str">
        <f>IF(入力シート!G41="","",入力シート!G41)</f>
        <v>〇</v>
      </c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4:33" s="39" customFormat="1" ht="60" customHeight="1" x14ac:dyDescent="0.7">
      <c r="N48" s="38" t="str">
        <f>IF(入力シート!S42="","",入力シート!S42)</f>
        <v>福祉部高齢者福祉課サービス事業係</v>
      </c>
      <c r="O48" s="38" t="str">
        <f>IF(入力シート!G42="","",入力シート!G42)</f>
        <v>〇</v>
      </c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4:33" s="39" customFormat="1" ht="60" customHeight="1" x14ac:dyDescent="0.7">
      <c r="N49" s="38" t="str">
        <f>IF(入力シート!S43="","",入力シート!S43)</f>
        <v>福祉部高齢者福祉課サービス事業係</v>
      </c>
      <c r="O49" s="38" t="str">
        <f>IF(入力シート!G43="","",入力シート!G43)</f>
        <v>〇</v>
      </c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4:33" s="39" customFormat="1" ht="60" customHeight="1" x14ac:dyDescent="0.7">
      <c r="N50" s="38" t="str">
        <f>IF(入力シート!S44="","",入力シート!S44)</f>
        <v>福祉部高齢者福祉課サービス事業係</v>
      </c>
      <c r="O50" s="38" t="str">
        <f>IF(入力シート!G44="","",入力シート!G44)</f>
        <v>〇</v>
      </c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4:33" s="39" customFormat="1" ht="60" customHeight="1" x14ac:dyDescent="0.7">
      <c r="N51" s="38" t="str">
        <f>IF(入力シート!S45="","",入力シート!S45)</f>
        <v>福祉部高齢者福祉課サービス事業係</v>
      </c>
      <c r="O51" s="38" t="str">
        <f>IF(入力シート!G45="","",入力シート!G45)</f>
        <v>〇</v>
      </c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4:33" s="39" customFormat="1" ht="60" customHeight="1" x14ac:dyDescent="0.7">
      <c r="N52" s="38" t="str">
        <f>IF(入力シート!S46="","",入力シート!S46)</f>
        <v>福祉部高齢者福祉課サービス事業係</v>
      </c>
      <c r="O52" s="38" t="str">
        <f>IF(入力シート!G46="","",入力シート!G46)</f>
        <v>〇</v>
      </c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4:33" s="39" customFormat="1" ht="60" customHeight="1" x14ac:dyDescent="0.7">
      <c r="N53" s="38" t="str">
        <f>IF(入力シート!S47="","",入力シート!S47)</f>
        <v/>
      </c>
      <c r="O53" s="38" t="str">
        <f>IF(入力シート!G47="","",入力シート!G47)</f>
        <v/>
      </c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4:33" s="39" customFormat="1" ht="60" customHeight="1" x14ac:dyDescent="0.7">
      <c r="N54" s="38" t="str">
        <f>IF(入力シート!S48="","",入力シート!S48)</f>
        <v/>
      </c>
      <c r="O54" s="38" t="str">
        <f>IF(入力シート!G48="","",入力シート!G48)</f>
        <v/>
      </c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4:33" s="39" customFormat="1" ht="60" customHeight="1" x14ac:dyDescent="0.7">
      <c r="N55" s="38" t="str">
        <f>IF(入力シート!S49="","",入力シート!S49)</f>
        <v/>
      </c>
      <c r="O55" s="38" t="str">
        <f>IF(入力シート!G49="","",入力シート!G49)</f>
        <v/>
      </c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4:33" s="39" customFormat="1" ht="60" customHeight="1" x14ac:dyDescent="0.7">
      <c r="N56" s="38" t="str">
        <f>IF(入力シート!S50="","",入力シート!S50)</f>
        <v/>
      </c>
      <c r="O56" s="38" t="str">
        <f>IF(入力シート!G50="","",入力シート!G50)</f>
        <v/>
      </c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4:33" s="39" customFormat="1" ht="60" customHeight="1" x14ac:dyDescent="0.7">
      <c r="N57" s="38" t="str">
        <f>IF(入力シート!S51="","",入力シート!S51)</f>
        <v/>
      </c>
      <c r="O57" s="38" t="str">
        <f>IF(入力シート!G51="","",入力シート!G51)</f>
        <v/>
      </c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4:33" s="39" customFormat="1" ht="60" customHeight="1" x14ac:dyDescent="0.7">
      <c r="N58" s="38" t="str">
        <f>IF(入力シート!S52="","",入力シート!S52)</f>
        <v/>
      </c>
      <c r="O58" s="38" t="str">
        <f>IF(入力シート!G52="","",入力シート!G52)</f>
        <v/>
      </c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4:33" s="39" customFormat="1" ht="60" customHeight="1" x14ac:dyDescent="0.7">
      <c r="N59" s="38" t="str">
        <f>IF(入力シート!S53="","",入力シート!S53)</f>
        <v/>
      </c>
      <c r="O59" s="38" t="str">
        <f>IF(入力シート!G53="","",入力シート!G53)</f>
        <v/>
      </c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4:33" s="39" customFormat="1" ht="60" customHeight="1" x14ac:dyDescent="0.7">
      <c r="N60" s="38" t="str">
        <f>IF(入力シート!S54="","",入力シート!S54)</f>
        <v/>
      </c>
      <c r="O60" s="38" t="str">
        <f>IF(入力シート!G54="","",入力シート!G54)</f>
        <v/>
      </c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4:33" s="39" customFormat="1" ht="60" customHeight="1" x14ac:dyDescent="0.7">
      <c r="N61" s="38" t="str">
        <f>IF(入力シート!S55="","",入力シート!S55)</f>
        <v/>
      </c>
      <c r="O61" s="38" t="str">
        <f>IF(入力シート!G55="","",入力シート!G55)</f>
        <v/>
      </c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4:33" s="39" customFormat="1" ht="60" customHeight="1" x14ac:dyDescent="0.7">
      <c r="N62" s="38" t="str">
        <f>IF(入力シート!S56="","",入力シート!S56)</f>
        <v/>
      </c>
      <c r="O62" s="38" t="str">
        <f>IF(入力シート!G56="","",入力シート!G56)</f>
        <v/>
      </c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4:33" s="39" customFormat="1" ht="60" customHeight="1" x14ac:dyDescent="0.7">
      <c r="N63" s="38" t="str">
        <f>IF(入力シート!S57="","",入力シート!S57)</f>
        <v/>
      </c>
      <c r="O63" s="38" t="str">
        <f>IF(入力シート!G57="","",入力シート!G57)</f>
        <v/>
      </c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4:33" s="39" customFormat="1" ht="60" customHeight="1" x14ac:dyDescent="0.7">
      <c r="N64" s="38" t="str">
        <f>IF(入力シート!S58="","",入力シート!S58)</f>
        <v/>
      </c>
      <c r="O64" s="38" t="str">
        <f>IF(入力シート!G58="","",入力シート!G58)</f>
        <v/>
      </c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4:33" s="39" customFormat="1" ht="60" customHeight="1" x14ac:dyDescent="0.7">
      <c r="N65" s="38" t="str">
        <f>IF(入力シート!S59="","",入力シート!S59)</f>
        <v/>
      </c>
      <c r="O65" s="38" t="str">
        <f>IF(入力シート!G59="","",入力シート!G59)</f>
        <v/>
      </c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4:33" s="39" customFormat="1" ht="60" customHeight="1" x14ac:dyDescent="0.7">
      <c r="N66" s="38" t="str">
        <f>IF(入力シート!S60="","",入力シート!S60)</f>
        <v/>
      </c>
      <c r="O66" s="38" t="str">
        <f>IF(入力シート!G60="","",入力シート!G60)</f>
        <v/>
      </c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4:33" s="39" customFormat="1" ht="60" customHeight="1" x14ac:dyDescent="0.7">
      <c r="N67" s="38" t="str">
        <f>IF(入力シート!S61="","",入力シート!S61)</f>
        <v/>
      </c>
      <c r="O67" s="38" t="str">
        <f>IF(入力シート!G61="","",入力シート!G61)</f>
        <v/>
      </c>
    </row>
    <row r="68" spans="14:33" s="39" customFormat="1" ht="60" customHeight="1" x14ac:dyDescent="0.7">
      <c r="N68" s="38" t="str">
        <f>IF(入力シート!S62="","",入力シート!S62)</f>
        <v/>
      </c>
      <c r="O68" s="38" t="str">
        <f>IF(入力シート!G62="","",入力シート!G62)</f>
        <v/>
      </c>
    </row>
    <row r="69" spans="14:33" s="39" customFormat="1" ht="60" customHeight="1" x14ac:dyDescent="0.7">
      <c r="N69" s="38" t="str">
        <f>IF(入力シート!S63="","",入力シート!S63)</f>
        <v/>
      </c>
      <c r="O69" s="38" t="str">
        <f>IF(入力シート!G63="","",入力シート!G63)</f>
        <v/>
      </c>
    </row>
    <row r="70" spans="14:33" s="39" customFormat="1" ht="60" customHeight="1" x14ac:dyDescent="0.7">
      <c r="N70" s="38" t="str">
        <f>IF(入力シート!S64="","",入力シート!S64)</f>
        <v/>
      </c>
      <c r="O70" s="38" t="str">
        <f>IF(入力シート!G64="","",入力シート!G64)</f>
        <v/>
      </c>
    </row>
    <row r="71" spans="14:33" ht="60" customHeight="1" x14ac:dyDescent="0.7"/>
    <row r="72" spans="14:33" ht="60" customHeight="1" x14ac:dyDescent="0.7"/>
    <row r="73" spans="14:33" ht="60" customHeight="1" x14ac:dyDescent="0.7"/>
    <row r="74" spans="14:33" ht="60" customHeight="1" x14ac:dyDescent="0.7"/>
    <row r="75" spans="14:33" ht="60" customHeight="1" x14ac:dyDescent="0.7"/>
    <row r="76" spans="14:33" ht="60" customHeight="1" x14ac:dyDescent="0.7"/>
    <row r="77" spans="14:33" ht="60" customHeight="1" x14ac:dyDescent="0.7"/>
    <row r="78" spans="14:33" ht="60" customHeight="1" x14ac:dyDescent="0.7"/>
    <row r="79" spans="14:33" ht="60" customHeight="1" x14ac:dyDescent="0.7"/>
    <row r="80" spans="14:33" ht="60" customHeight="1" x14ac:dyDescent="0.7"/>
    <row r="81" ht="60" customHeight="1" x14ac:dyDescent="0.7"/>
    <row r="82" ht="60" customHeight="1" x14ac:dyDescent="0.7"/>
    <row r="83" ht="60" customHeight="1" x14ac:dyDescent="0.7"/>
    <row r="84" ht="60" customHeight="1" x14ac:dyDescent="0.7"/>
    <row r="85" ht="60" customHeight="1" x14ac:dyDescent="0.7"/>
    <row r="86" ht="60" customHeight="1" x14ac:dyDescent="0.7"/>
    <row r="87" ht="60" customHeight="1" x14ac:dyDescent="0.7"/>
    <row r="88" ht="60" customHeight="1" x14ac:dyDescent="0.7"/>
    <row r="89" ht="60" customHeight="1" x14ac:dyDescent="0.7"/>
    <row r="90" ht="60" customHeight="1" x14ac:dyDescent="0.7"/>
    <row r="91" ht="60" customHeight="1" x14ac:dyDescent="0.7"/>
    <row r="92" ht="60" customHeight="1" x14ac:dyDescent="0.7"/>
    <row r="93" ht="60" customHeight="1" x14ac:dyDescent="0.7"/>
    <row r="94" ht="60" customHeight="1" x14ac:dyDescent="0.7"/>
    <row r="95" ht="60" customHeight="1" x14ac:dyDescent="0.7"/>
    <row r="96" ht="60" customHeight="1" x14ac:dyDescent="0.7"/>
    <row r="97" ht="60" customHeight="1" x14ac:dyDescent="0.7"/>
    <row r="98" ht="60" customHeight="1" x14ac:dyDescent="0.7"/>
    <row r="99" ht="60" customHeight="1" x14ac:dyDescent="0.7"/>
    <row r="100" ht="60" customHeight="1" x14ac:dyDescent="0.7"/>
    <row r="101" ht="60" customHeight="1" x14ac:dyDescent="0.7"/>
  </sheetData>
  <autoFilter ref="A3:O70" xr:uid="{A37081C1-937C-403F-9D2F-5C6C9B9C2C85}"/>
  <mergeCells count="2">
    <mergeCell ref="B2:AG2"/>
    <mergeCell ref="D1:X1"/>
  </mergeCells>
  <phoneticPr fontId="3"/>
  <conditionalFormatting sqref="A83:A1048576 A25:L27 B4:L23 A2:A23 U4:AF23">
    <cfRule type="cellIs" dxfId="8" priority="7" operator="equal">
      <formula>"随時申込"</formula>
    </cfRule>
    <cfRule type="cellIs" dxfId="7" priority="8" operator="equal">
      <formula>"当日会場受付"</formula>
    </cfRule>
    <cfRule type="cellIs" dxfId="6" priority="9" operator="equal">
      <formula>"事前申込"</formula>
    </cfRule>
  </conditionalFormatting>
  <conditionalFormatting sqref="A25:A27 A4:A23 U4:U23">
    <cfRule type="cellIs" dxfId="5" priority="4" operator="equal">
      <formula>"延期"</formula>
    </cfRule>
    <cfRule type="cellIs" dxfId="4" priority="5" operator="equal">
      <formula>"未定"</formula>
    </cfRule>
    <cfRule type="cellIs" dxfId="3" priority="6" operator="equal">
      <formula>"中止"</formula>
    </cfRule>
  </conditionalFormatting>
  <conditionalFormatting sqref="U3">
    <cfRule type="cellIs" dxfId="2" priority="1" operator="equal">
      <formula>"随時申込"</formula>
    </cfRule>
    <cfRule type="cellIs" dxfId="1" priority="2" operator="equal">
      <formula>"当日会場受付"</formula>
    </cfRule>
    <cfRule type="cellIs" dxfId="0" priority="3" operator="equal">
      <formula>"事前申込"</formula>
    </cfRule>
  </conditionalFormatting>
  <hyperlinks>
    <hyperlink ref="M11" location="'5~8'!A1" display="'5~8'!A1" xr:uid="{5A926F41-D5F6-4A9B-BC19-45B0231F5F8C}"/>
    <hyperlink ref="M12" location="'9~12'!A1" display="'9~12'!A1" xr:uid="{A7526072-A5DB-498A-B399-EB61594D36EB}"/>
    <hyperlink ref="M13" location="'9~12'!A1" display="'9~12'!A1" xr:uid="{F673A138-EB24-4ED4-A2BA-47251A2BB8D4}"/>
    <hyperlink ref="M14" location="'9~12'!A1" display="'9~12'!A1" xr:uid="{9FD71814-5F07-47D8-9A90-3BE05D13F4D0}"/>
    <hyperlink ref="M15" location="'9~12'!A1" display="'9~12'!A1" xr:uid="{C3E2B4A7-E0B6-4B94-A586-A6FE2B1AB28E}"/>
    <hyperlink ref="M16" location="'13~16'!A1" display="'13~16'!A1" xr:uid="{5BC44C74-FA96-4793-B94D-3A361FEEEA2A}"/>
    <hyperlink ref="M17" location="'13~16'!A1" display="'13~16'!A1" xr:uid="{B5260ED5-87EA-48D3-9CFD-64D3A60A0AB6}"/>
    <hyperlink ref="M18" location="'13~16'!A1" display="'13~16'!A1" xr:uid="{54A7E4BE-02D8-4CAB-B69C-33440F55FC8E}"/>
    <hyperlink ref="M19" location="'13~16'!A1" display="'13~16'!A1" xr:uid="{66DB148C-0AC0-477F-A39A-47A36D833C02}"/>
    <hyperlink ref="M20" location="'17~20 '!A1" display="'17~20 '!A1" xr:uid="{9961FC29-EDAC-4357-B941-E673288942B6}"/>
    <hyperlink ref="M21" location="'17~20 '!A1" display="'17~20 '!A1" xr:uid="{B9AA0C71-7C6E-4137-BA9C-9041CAB9D70B}"/>
    <hyperlink ref="M22" location="'17~20 '!A1" display="'17~20 '!A1" xr:uid="{2B76E3A7-4828-4E83-A479-922217677C93}"/>
    <hyperlink ref="M23" location="'17~20 '!A1" display="'17~20 '!A1" xr:uid="{E8663708-267B-48A8-B2A6-8DE9126D2772}"/>
    <hyperlink ref="AG4" location="'21~24'!A1" display="'21~24'!A1" xr:uid="{761E37ED-F0FE-44D3-A746-D23C65489E0F}"/>
    <hyperlink ref="AG5" location="'21~24'!A1" display="'21~24'!A1" xr:uid="{EC9FBE5B-409B-4668-A2D1-17ADCF4998BB}"/>
    <hyperlink ref="AG6" location="'21~24'!A1" display="'21~24'!A1" xr:uid="{EA52A3DE-FAD5-400D-A11E-95193F26483F}"/>
    <hyperlink ref="AG7" location="'21~24'!A1" display="'21~24'!A1" xr:uid="{4426CA92-73E0-4D80-BF66-22D5FE3BA3AE}"/>
    <hyperlink ref="AG8" location="'25~28'!A1" display="'25~28'!A1" xr:uid="{B717AC9F-D335-49FE-BC27-CE77D6D7E92C}"/>
    <hyperlink ref="AG9" location="'25~28'!A1" display="'25~28'!A1" xr:uid="{9DBBC703-F940-431E-8D7B-DE473A219D91}"/>
    <hyperlink ref="AG10" location="'25~28'!A1" display="'25~28'!A1" xr:uid="{9CA242DF-9EC0-4FC0-8354-CB53E8497B7B}"/>
    <hyperlink ref="AG11" location="'25~28'!A1" display="'25~28'!A1" xr:uid="{8796258F-78B0-45DA-9C63-D49C2D300623}"/>
    <hyperlink ref="AG12" location="'29~32'!A1" display="'29~32'!A1" xr:uid="{A8CAD307-9B7A-49BB-A9F6-EFF222303F21}"/>
    <hyperlink ref="AG13" location="'29~32'!A1" display="'29~32'!A1" xr:uid="{B3706A64-39E5-4039-9F68-BBE131B99EF1}"/>
    <hyperlink ref="AG14" location="'29~32'!A1" display="'29~32'!A1" xr:uid="{EB774A37-CFF8-4138-B813-0609E0B8BA92}"/>
    <hyperlink ref="AG15" location="'29~32'!A1" display="'29~32'!A1" xr:uid="{BB968154-28B0-460D-94F1-868026D8BFF6}"/>
    <hyperlink ref="AG16" location="'33~36'!A1" display="'33~36'!A1" xr:uid="{3ED872F8-C51B-4D9D-B69D-CAD26503833E}"/>
    <hyperlink ref="AG17" location="'33~36'!A1" display="'33~36'!A1" xr:uid="{2C5D280B-F4E5-462E-898B-30464666D459}"/>
    <hyperlink ref="AG18" location="'33~36'!A1" display="'33~36'!A1" xr:uid="{6B7A746D-936F-448B-8A53-C97D9D0449DF}"/>
    <hyperlink ref="AG19" location="'33~36'!A1" display="'33~36'!A1" xr:uid="{D588659D-0075-4717-B985-40E4DAA29F84}"/>
    <hyperlink ref="AG20" location="'37~40'!A1" display="'37~40'!A1" xr:uid="{1EAFC8B7-8C78-4597-BDE1-173FB6D29D05}"/>
    <hyperlink ref="AG21" location="'37~40'!A1" display="'37~40'!A1" xr:uid="{24BB4D8A-CFFF-44D8-ACF0-C9CD2DEC99A5}"/>
    <hyperlink ref="AG22" location="'37~40'!A1" display="'37~40'!A1" xr:uid="{1DA678D7-514F-4380-A298-EF4F291C5E02}"/>
    <hyperlink ref="AG23" location="'37~40'!A1" display="'37~40'!A1" xr:uid="{68A06C68-D48D-44FD-9456-DAB21D4EBE66}"/>
    <hyperlink ref="M25" location="'41~44 '!A1" display="'41~44 '!A1" xr:uid="{5FCEBA2D-4031-4960-AF57-9CB397ED14FF}"/>
    <hyperlink ref="M26" location="'41~44 '!A1" display="'41~44 '!A1" xr:uid="{782024B4-85F3-4B95-B174-DEA40EA91F8F}"/>
    <hyperlink ref="M27" location="'41~44 '!A1" display="'41~44 '!A1" xr:uid="{7FC09320-4A1B-49B2-9EDA-2EBF80E98A65}"/>
    <hyperlink ref="M10" location="'5~8'!A1" display="'5~8'!A1" xr:uid="{82BFFDD1-6CA7-4C7C-BC7D-DAE8E7286D53}"/>
    <hyperlink ref="M9" location="'5~8'!A1" display="'5~8'!A1" xr:uid="{C6BCE088-C520-4580-A12D-47AAB86396B5}"/>
    <hyperlink ref="M8" location="'5~8'!A1" display="'5~8'!A1" xr:uid="{F135B4F4-48C7-4552-92CA-05265C47173B}"/>
    <hyperlink ref="M7" location="'1~4'!A1" display="'1~4'!A1" xr:uid="{924C3FF1-8326-40A6-8107-CD7B1E3E93AF}"/>
    <hyperlink ref="M6" location="'1~4'!A1" display="'1~4'!A1" xr:uid="{A1F78CDE-102D-4347-B2E7-95B87D2855BD}"/>
    <hyperlink ref="M5" location="'1~4'!A1" display="'1~4'!A1" xr:uid="{4045CF6D-EA21-4EFE-AF8C-810AD5ADF659}"/>
    <hyperlink ref="M4" location="'1~4'!A1" display="'1~4'!A1" xr:uid="{ABB023E3-0E72-4E40-A102-343FDA7A3E09}"/>
  </hyperlinks>
  <pageMargins left="0.23622047244094491" right="0.23622047244094491" top="0.74803149606299213" bottom="0.74803149606299213" header="0.31496062992125984" footer="0.31496062992125984"/>
  <pageSetup paperSize="8" scale="52" fitToHeight="0" orientation="landscape" r:id="rId1"/>
  <rowBreaks count="1" manualBreakCount="1">
    <brk id="23" max="3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4C5E9-2CD3-4F8E-8869-18AF400A734F}">
  <dimension ref="A1:AI38"/>
  <sheetViews>
    <sheetView view="pageLayout" topLeftCell="A2" zoomScale="115" zoomScaleNormal="100" zoomScalePageLayoutView="115" workbookViewId="0">
      <selection activeCell="E7" sqref="E7:Q7"/>
    </sheetView>
  </sheetViews>
  <sheetFormatPr defaultColWidth="8.9375" defaultRowHeight="17.649999999999999" x14ac:dyDescent="0.7"/>
  <cols>
    <col min="1" max="90" width="2.25" customWidth="1"/>
  </cols>
  <sheetData>
    <row r="1" spans="1:35" ht="18" thickBot="1" x14ac:dyDescent="0.75">
      <c r="A1">
        <v>1</v>
      </c>
      <c r="R1">
        <v>2</v>
      </c>
    </row>
    <row r="2" spans="1:35" x14ac:dyDescent="0.7">
      <c r="A2" s="115" t="s">
        <v>3</v>
      </c>
      <c r="B2" s="116"/>
      <c r="C2" s="116"/>
      <c r="D2" s="116"/>
      <c r="E2" s="109" t="str">
        <f>IF(入力シート!B4="","",入力シート!B4)</f>
        <v>渋谷区訪問型サービスA従事者研修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19" t="str">
        <f>IF(入力シート!B5="","",入力シート!B5)</f>
        <v>通いの場等活動支援事業</v>
      </c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20"/>
    </row>
    <row r="3" spans="1:35" x14ac:dyDescent="0.7">
      <c r="A3" s="106" t="s">
        <v>39</v>
      </c>
      <c r="B3" s="107"/>
      <c r="C3" s="107"/>
      <c r="D3" s="107"/>
      <c r="E3" s="89" t="str">
        <f>IF(入力シート!A4="","",入力シート!A4)</f>
        <v>事前申込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111" t="str">
        <f>IF(入力シート!A5="","",入力シート!A5)</f>
        <v>事前申込</v>
      </c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2"/>
    </row>
    <row r="4" spans="1:35" x14ac:dyDescent="0.7">
      <c r="A4" s="106" t="s">
        <v>4</v>
      </c>
      <c r="B4" s="107"/>
      <c r="C4" s="107"/>
      <c r="D4" s="107"/>
      <c r="E4" s="93" t="str">
        <f>IF(入力シート!C4="","",入力シート!C4)</f>
        <v>渋谷区せいかつサポート研修</v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122" t="str">
        <f>IF(入力シート!C5="","",入力シート!C5)</f>
        <v>自主グループなどの通いの場等活動支援研修</v>
      </c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3"/>
    </row>
    <row r="5" spans="1:35" s="45" customFormat="1" x14ac:dyDescent="0.7">
      <c r="A5" s="106" t="s">
        <v>5</v>
      </c>
      <c r="B5" s="107"/>
      <c r="C5" s="107"/>
      <c r="D5" s="107"/>
      <c r="E5" s="95" t="str">
        <f>IF(入力シート!D4="","",入力シート!D4)</f>
        <v>内容：高齢者宅で家事をサポートしていただける方を募集するための研修（訪問介護に関する講義・演習）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113" t="str">
        <f>IF(入力シート!D5="","",入力シート!D5)</f>
        <v>内容：いつもの通いの場の活動（自主グループ、サロン、シニアクラブ等）にフレイル予防をちょい足しして、より効果的に活動を継続するための研修（オリエンテーション、プログラム体験・練習（運動、栄養、口腔）等）</v>
      </c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4"/>
    </row>
    <row r="6" spans="1:35" x14ac:dyDescent="0.7">
      <c r="A6" s="106"/>
      <c r="B6" s="107"/>
      <c r="C6" s="107"/>
      <c r="D6" s="107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113"/>
      <c r="W6" s="113"/>
      <c r="X6" s="113"/>
      <c r="Y6" s="113"/>
      <c r="Z6" s="113"/>
      <c r="AA6" s="113"/>
      <c r="AB6" s="113"/>
      <c r="AC6" s="113"/>
      <c r="AD6" s="113"/>
      <c r="AE6" s="113"/>
      <c r="AF6" s="113"/>
      <c r="AG6" s="113"/>
      <c r="AH6" s="113"/>
      <c r="AI6" s="114"/>
    </row>
    <row r="7" spans="1:35" x14ac:dyDescent="0.7">
      <c r="A7" s="106" t="s">
        <v>7</v>
      </c>
      <c r="B7" s="107"/>
      <c r="C7" s="107"/>
      <c r="D7" s="107"/>
      <c r="E7" s="89" t="str">
        <f>IF(入力シート!F4="","",入力シート!F4)</f>
        <v>2021年12月1日～2022年1月5日</v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111" t="str">
        <f>IF(入力シート!F5="","",入力シート!F5)</f>
        <v>2021年12月20日～2022年2月2日</v>
      </c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2"/>
    </row>
    <row r="8" spans="1:35" s="45" customFormat="1" x14ac:dyDescent="0.7">
      <c r="A8" s="106" t="s">
        <v>9</v>
      </c>
      <c r="B8" s="107"/>
      <c r="C8" s="107"/>
      <c r="D8" s="107"/>
      <c r="E8" s="93" t="str">
        <f>IF(入力シート!H4="","",入力シート!H4)</f>
        <v>2/3、2/10、2/17、2/24
木曜日　9:15～13:00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122" t="str">
        <f>IF(入力シート!H5="","",入力シート!H5)</f>
        <v>2022年2月3日～2022年3月3日、木曜日、14:00～16:15</v>
      </c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3"/>
    </row>
    <row r="9" spans="1:35" x14ac:dyDescent="0.7">
      <c r="A9" s="106"/>
      <c r="B9" s="107"/>
      <c r="C9" s="107"/>
      <c r="D9" s="107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3"/>
    </row>
    <row r="10" spans="1:35" s="45" customFormat="1" x14ac:dyDescent="0.7">
      <c r="A10" s="106" t="s">
        <v>10</v>
      </c>
      <c r="B10" s="107"/>
      <c r="C10" s="107"/>
      <c r="D10" s="107"/>
      <c r="E10" s="95" t="str">
        <f>IF(入力シート!J4="","",入力シート!J4)</f>
        <v>渋谷区指定の訪問介護事業所で働く人を希望する18歳以上の人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113" t="str">
        <f>IF(入力シート!J5="","",入力シート!J5)</f>
        <v>渋谷区内で主に65歳以上が参加する通いの場（自主グループ、サロン、シニアクラブ等）を運営・サポートされている方</v>
      </c>
      <c r="W10" s="113"/>
      <c r="X10" s="113"/>
      <c r="Y10" s="113"/>
      <c r="Z10" s="113"/>
      <c r="AA10" s="113"/>
      <c r="AB10" s="113"/>
      <c r="AC10" s="113"/>
      <c r="AD10" s="113"/>
      <c r="AE10" s="113"/>
      <c r="AF10" s="113"/>
      <c r="AG10" s="113"/>
      <c r="AH10" s="113"/>
      <c r="AI10" s="114"/>
    </row>
    <row r="11" spans="1:35" x14ac:dyDescent="0.7">
      <c r="A11" s="106"/>
      <c r="B11" s="107"/>
      <c r="C11" s="107"/>
      <c r="D11" s="107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4"/>
    </row>
    <row r="12" spans="1:35" x14ac:dyDescent="0.7">
      <c r="A12" s="106" t="s">
        <v>11</v>
      </c>
      <c r="B12" s="107"/>
      <c r="C12" s="107"/>
      <c r="D12" s="107"/>
      <c r="E12" s="89" t="str">
        <f>IF(入力シート!K4="","",入力シート!K4)</f>
        <v>40人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111" t="str">
        <f>IF(入力シート!K5="","",入力シート!K5)</f>
        <v>14人（先着・1グループ2人まで）</v>
      </c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2"/>
    </row>
    <row r="13" spans="1:35" x14ac:dyDescent="0.7">
      <c r="A13" s="106" t="s">
        <v>12</v>
      </c>
      <c r="B13" s="107"/>
      <c r="C13" s="107"/>
      <c r="D13" s="107"/>
      <c r="E13" s="89" t="str">
        <f>IF(入力シート!L4="","",入力シート!L4)</f>
        <v>文化総合センター大和田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111" t="str">
        <f>IF(入力シート!L5="","",入力シート!L5)</f>
        <v>渋谷生涯活躍ネットワーク・シブカツ</v>
      </c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2"/>
    </row>
    <row r="14" spans="1:35" x14ac:dyDescent="0.7">
      <c r="A14" s="106" t="s">
        <v>13</v>
      </c>
      <c r="B14" s="107"/>
      <c r="C14" s="107"/>
      <c r="D14" s="107"/>
      <c r="E14" s="89" t="str">
        <f>IF(入力シート!M4="","",入力シート!M4)</f>
        <v>無料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111" t="str">
        <f>IF(入力シート!M5="","",入力シート!M5)</f>
        <v>無料</v>
      </c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2"/>
    </row>
    <row r="15" spans="1:35" s="45" customFormat="1" x14ac:dyDescent="0.7">
      <c r="A15" s="106" t="s">
        <v>40</v>
      </c>
      <c r="B15" s="107"/>
      <c r="C15" s="107"/>
      <c r="D15" s="107"/>
      <c r="E15" s="95" t="str">
        <f>IF(入力シート!N4="","",入力シート!N4)</f>
        <v>介護保険課介護総合事業係
電話：03-3463-1888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113" t="str">
        <f>IF(入力シート!N5="","",入力シート!N5)</f>
        <v>介護保険課介護総合事業係
電話：3463-1888</v>
      </c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4"/>
    </row>
    <row r="16" spans="1:35" s="45" customFormat="1" x14ac:dyDescent="0.7">
      <c r="A16" s="106"/>
      <c r="B16" s="107"/>
      <c r="C16" s="107"/>
      <c r="D16" s="107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4"/>
    </row>
    <row r="17" spans="1:35" s="45" customFormat="1" x14ac:dyDescent="0.7">
      <c r="A17" s="106"/>
      <c r="B17" s="107"/>
      <c r="C17" s="107"/>
      <c r="D17" s="107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4"/>
    </row>
    <row r="18" spans="1:35" x14ac:dyDescent="0.7">
      <c r="A18" s="106"/>
      <c r="B18" s="107"/>
      <c r="C18" s="107"/>
      <c r="D18" s="107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4"/>
    </row>
    <row r="19" spans="1:35" ht="18" thickBot="1" x14ac:dyDescent="0.75">
      <c r="A19" s="104" t="s">
        <v>15</v>
      </c>
      <c r="B19" s="105"/>
      <c r="C19" s="105"/>
      <c r="D19" s="105"/>
      <c r="E19" s="99" t="str">
        <f>IF(入力シート!P4="","",入力シート!P4)</f>
        <v>筆記用具、マスク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124" t="str">
        <f>IF(入力シート!P5="","",入力シート!P5)</f>
        <v>マスク着用必須</v>
      </c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5"/>
    </row>
    <row r="20" spans="1:35" ht="18" thickBot="1" x14ac:dyDescent="0.75">
      <c r="A20">
        <v>3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4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5" t="s">
        <v>3</v>
      </c>
      <c r="B21" s="116"/>
      <c r="C21" s="116"/>
      <c r="D21" s="116"/>
      <c r="E21" s="109" t="str">
        <f>IF(入力シート!B6="","",入力シート!B6)</f>
        <v>2021年度渋谷区立社会教育館講座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IF(入力シート!B7="","",入力シート!B7)</f>
        <v>「栄養教室　」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21"/>
    </row>
    <row r="22" spans="1:35" x14ac:dyDescent="0.7">
      <c r="A22" s="106" t="s">
        <v>2</v>
      </c>
      <c r="B22" s="107"/>
      <c r="C22" s="107"/>
      <c r="D22" s="107"/>
      <c r="E22" s="89" t="str">
        <f>IF(入力シート!A6="","",入力シート!A6)</f>
        <v>事前申込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2</v>
      </c>
      <c r="S22" s="92"/>
      <c r="T22" s="92"/>
      <c r="U22" s="92"/>
      <c r="V22" s="89" t="str">
        <f>IF(入力シート!A7="","",入力シート!A7)</f>
        <v>事前申込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90"/>
    </row>
    <row r="23" spans="1:35" x14ac:dyDescent="0.7">
      <c r="A23" s="106" t="s">
        <v>4</v>
      </c>
      <c r="B23" s="107"/>
      <c r="C23" s="107"/>
      <c r="D23" s="107"/>
      <c r="E23" s="93" t="str">
        <f>IF(入力シート!C6="","",入力シート!C6)</f>
        <v>「能に親しむ」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IF(入力シート!C7="","",入力シート!C7)</f>
        <v>骨粗鬆症予防教室</v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4"/>
    </row>
    <row r="24" spans="1:35" s="45" customFormat="1" x14ac:dyDescent="0.7">
      <c r="A24" s="106" t="s">
        <v>5</v>
      </c>
      <c r="B24" s="107"/>
      <c r="C24" s="107"/>
      <c r="D24" s="107"/>
      <c r="E24" s="95" t="str">
        <f>IF(入力シート!D6="","",入力シート!D6)</f>
        <v>能楽師による事前能楽講義にて能の歴史から楽しみ方のレクチャーを学び、普及公演鑑賞(能：龍虎　狂言：魚説法)の鑑賞を行う。
講師：シテ方喜多流能楽師　大島輝久氏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IF(入力シート!D7="","",入力シート!D7)</f>
        <v>・骨量測定・講話
・カルシウムが豊富な料理の紹介・試食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6"/>
    </row>
    <row r="25" spans="1:35" x14ac:dyDescent="0.7">
      <c r="A25" s="106"/>
      <c r="B25" s="107"/>
      <c r="C25" s="107"/>
      <c r="D25" s="107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6"/>
    </row>
    <row r="26" spans="1:35" x14ac:dyDescent="0.7">
      <c r="A26" s="106" t="s">
        <v>7</v>
      </c>
      <c r="B26" s="107"/>
      <c r="C26" s="107"/>
      <c r="D26" s="107"/>
      <c r="E26" s="89" t="str">
        <f>IF(入力シート!F6="","",入力シート!F6)</f>
        <v>申込終了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IF(入力シート!F7="","",入力シート!F7)</f>
        <v>・2021年12月24日～2022年1月19日
・電話にて申込</v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90"/>
    </row>
    <row r="27" spans="1:35" s="45" customFormat="1" x14ac:dyDescent="0.7">
      <c r="A27" s="106" t="s">
        <v>9</v>
      </c>
      <c r="B27" s="107"/>
      <c r="C27" s="107"/>
      <c r="D27" s="107"/>
      <c r="E27" s="93" t="str">
        <f>IF(入力シート!H6="","",入力シート!H6)</f>
        <v>2022年1月8日（土）
11:00～15:30　全1回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IF(入力シート!H7="","",入力シート!H7)</f>
        <v>2022年1月19日（水）
13:30～14:30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4"/>
    </row>
    <row r="28" spans="1:35" x14ac:dyDescent="0.7">
      <c r="A28" s="106"/>
      <c r="B28" s="107"/>
      <c r="C28" s="107"/>
      <c r="D28" s="107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4"/>
    </row>
    <row r="29" spans="1:35" s="45" customFormat="1" x14ac:dyDescent="0.7">
      <c r="A29" s="106" t="s">
        <v>10</v>
      </c>
      <c r="B29" s="107"/>
      <c r="C29" s="107"/>
      <c r="D29" s="107"/>
      <c r="E29" s="95" t="str">
        <f>IF(入力シート!J6="","",入力シート!J6)</f>
        <v>区内在住・在勤・在学優先（高校生以上）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IF(入力シート!J7="","",入力シート!J7)</f>
        <v xml:space="preserve">区内在住・在勤
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6"/>
    </row>
    <row r="30" spans="1:35" s="45" customFormat="1" x14ac:dyDescent="0.7">
      <c r="A30" s="106"/>
      <c r="B30" s="107"/>
      <c r="C30" s="107"/>
      <c r="D30" s="107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6"/>
    </row>
    <row r="31" spans="1:35" x14ac:dyDescent="0.7">
      <c r="A31" s="106" t="s">
        <v>11</v>
      </c>
      <c r="B31" s="107"/>
      <c r="C31" s="107"/>
      <c r="D31" s="107"/>
      <c r="E31" s="89" t="str">
        <f>IF(入力シート!K6="","",入力シート!K6)</f>
        <v>40人（抽選）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IF(入力シート!K7="","",入力シート!K7)</f>
        <v>15人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90"/>
    </row>
    <row r="32" spans="1:35" x14ac:dyDescent="0.7">
      <c r="A32" s="106" t="s">
        <v>12</v>
      </c>
      <c r="B32" s="107"/>
      <c r="C32" s="107"/>
      <c r="D32" s="107"/>
      <c r="E32" s="89" t="str">
        <f>IF(入力シート!L6="","",入力シート!L6)</f>
        <v>国立能楽堂(渋谷区千駄ヶ谷4-18-1)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IF(入力シート!L7="","",入力シート!L7)</f>
        <v>中央保健相談所　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90"/>
    </row>
    <row r="33" spans="1:35" x14ac:dyDescent="0.7">
      <c r="A33" s="106" t="s">
        <v>13</v>
      </c>
      <c r="B33" s="107"/>
      <c r="C33" s="107"/>
      <c r="D33" s="107"/>
      <c r="E33" s="89" t="str">
        <f>IF(入力シート!M6="","",入力シート!M6)</f>
        <v>3,000円(鑑賞チケット代)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IF(入力シート!M7="","",入力シート!M7)</f>
        <v>無料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90"/>
    </row>
    <row r="34" spans="1:35" s="45" customFormat="1" x14ac:dyDescent="0.7">
      <c r="A34" s="106" t="s">
        <v>40</v>
      </c>
      <c r="B34" s="107"/>
      <c r="C34" s="107"/>
      <c r="D34" s="107"/>
      <c r="E34" s="95" t="str">
        <f>IF(入力シート!N6="","",入力シート!N6)</f>
        <v>幡ヶ谷社会教育館内　文化事業係
電話：3376-1541
FAX：3375-9278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IF(入力シート!N7="","",入力シート!N7)</f>
        <v>中央保健相談所　母子保健係
電話　03-3463-2444
fax　　03-5458-4944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6"/>
    </row>
    <row r="35" spans="1:35" s="45" customFormat="1" x14ac:dyDescent="0.7">
      <c r="A35" s="106"/>
      <c r="B35" s="107"/>
      <c r="C35" s="107"/>
      <c r="D35" s="107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6"/>
    </row>
    <row r="36" spans="1:35" s="45" customFormat="1" x14ac:dyDescent="0.7">
      <c r="A36" s="106"/>
      <c r="B36" s="107"/>
      <c r="C36" s="107"/>
      <c r="D36" s="107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</row>
    <row r="37" spans="1:35" x14ac:dyDescent="0.7">
      <c r="A37" s="106"/>
      <c r="B37" s="107"/>
      <c r="C37" s="107"/>
      <c r="D37" s="107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6"/>
    </row>
    <row r="38" spans="1:35" ht="18" thickBot="1" x14ac:dyDescent="0.75">
      <c r="A38" s="104" t="s">
        <v>15</v>
      </c>
      <c r="B38" s="105"/>
      <c r="C38" s="105"/>
      <c r="D38" s="105"/>
      <c r="E38" s="99" t="str">
        <f>IF(入力シート!P6="","",入力シート!P6)</f>
        <v/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IF(入力シート!P7="","",入力シート!P7)</f>
        <v>感染症拡大防止のため、内容の変更または中止になることもあります</v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0"/>
    </row>
  </sheetData>
  <mergeCells count="96">
    <mergeCell ref="R2:U2"/>
    <mergeCell ref="V2:AI2"/>
    <mergeCell ref="R3:U3"/>
    <mergeCell ref="V3:AI3"/>
    <mergeCell ref="R21:U21"/>
    <mergeCell ref="V21:AI21"/>
    <mergeCell ref="R4:U4"/>
    <mergeCell ref="V4:AI4"/>
    <mergeCell ref="R5:U6"/>
    <mergeCell ref="V5:AI6"/>
    <mergeCell ref="V15:AI18"/>
    <mergeCell ref="V19:AI19"/>
    <mergeCell ref="R7:U7"/>
    <mergeCell ref="V7:AI7"/>
    <mergeCell ref="R8:U9"/>
    <mergeCell ref="V8:AI9"/>
    <mergeCell ref="A2:D2"/>
    <mergeCell ref="E2:Q2"/>
    <mergeCell ref="A22:D22"/>
    <mergeCell ref="A3:D3"/>
    <mergeCell ref="E3:Q3"/>
    <mergeCell ref="E7:Q7"/>
    <mergeCell ref="A14:D14"/>
    <mergeCell ref="E14:Q14"/>
    <mergeCell ref="V23:AI23"/>
    <mergeCell ref="A7:D7"/>
    <mergeCell ref="A4:D4"/>
    <mergeCell ref="E4:Q4"/>
    <mergeCell ref="V13:AI13"/>
    <mergeCell ref="V14:AI14"/>
    <mergeCell ref="V22:AI22"/>
    <mergeCell ref="V10:AI11"/>
    <mergeCell ref="V12:AI12"/>
    <mergeCell ref="A5:D6"/>
    <mergeCell ref="E5:Q6"/>
    <mergeCell ref="A21:D21"/>
    <mergeCell ref="R13:U13"/>
    <mergeCell ref="R14:U14"/>
    <mergeCell ref="E8:Q9"/>
    <mergeCell ref="A8:D9"/>
    <mergeCell ref="R10:U11"/>
    <mergeCell ref="R12:U12"/>
    <mergeCell ref="A12:D12"/>
    <mergeCell ref="E12:Q12"/>
    <mergeCell ref="A13:D13"/>
    <mergeCell ref="E13:Q13"/>
    <mergeCell ref="A10:D11"/>
    <mergeCell ref="E10:Q11"/>
    <mergeCell ref="A26:D26"/>
    <mergeCell ref="A27:D28"/>
    <mergeCell ref="E23:Q23"/>
    <mergeCell ref="E21:Q21"/>
    <mergeCell ref="E22:Q22"/>
    <mergeCell ref="A24:D25"/>
    <mergeCell ref="A23:D23"/>
    <mergeCell ref="A31:D31"/>
    <mergeCell ref="R15:U18"/>
    <mergeCell ref="R19:U19"/>
    <mergeCell ref="A19:D19"/>
    <mergeCell ref="E19:Q19"/>
    <mergeCell ref="A15:D18"/>
    <mergeCell ref="E15:Q18"/>
    <mergeCell ref="R26:U26"/>
    <mergeCell ref="E31:Q31"/>
    <mergeCell ref="E29:Q30"/>
    <mergeCell ref="E26:Q26"/>
    <mergeCell ref="E27:Q28"/>
    <mergeCell ref="A29:D30"/>
    <mergeCell ref="R22:U22"/>
    <mergeCell ref="R23:U23"/>
    <mergeCell ref="E24:Q25"/>
    <mergeCell ref="E38:Q38"/>
    <mergeCell ref="E34:Q37"/>
    <mergeCell ref="E32:Q32"/>
    <mergeCell ref="E33:Q33"/>
    <mergeCell ref="A38:D38"/>
    <mergeCell ref="A34:D37"/>
    <mergeCell ref="A32:D32"/>
    <mergeCell ref="A33:D33"/>
    <mergeCell ref="V33:AI33"/>
    <mergeCell ref="R38:U38"/>
    <mergeCell ref="V38:AI38"/>
    <mergeCell ref="R34:U37"/>
    <mergeCell ref="V34:AI37"/>
    <mergeCell ref="R33:U33"/>
    <mergeCell ref="V32:AI32"/>
    <mergeCell ref="R31:U31"/>
    <mergeCell ref="V31:AI31"/>
    <mergeCell ref="R29:U30"/>
    <mergeCell ref="V29:AI30"/>
    <mergeCell ref="R32:U32"/>
    <mergeCell ref="V26:AI26"/>
    <mergeCell ref="R27:U28"/>
    <mergeCell ref="V27:AI28"/>
    <mergeCell ref="R24:U25"/>
    <mergeCell ref="V24:AI25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F30F-0424-4598-B2AD-2405B0CD4C46}">
  <dimension ref="A1:AI38"/>
  <sheetViews>
    <sheetView view="pageLayout" topLeftCell="A18" zoomScaleNormal="100" workbookViewId="0">
      <selection sqref="A1:AI38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>
        <v>6</v>
      </c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41</v>
      </c>
      <c r="B2" s="118"/>
      <c r="C2" s="118"/>
      <c r="D2" s="118"/>
      <c r="E2" s="109" t="str">
        <f>IF(入力シート!B8="","",入力シート!B8)</f>
        <v>卓球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IF(入力シート!B9="","",入力シート!B9)</f>
        <v>バドミントン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21"/>
    </row>
    <row r="3" spans="1:35" x14ac:dyDescent="0.7">
      <c r="A3" s="91" t="s">
        <v>2</v>
      </c>
      <c r="B3" s="92"/>
      <c r="C3" s="92"/>
      <c r="D3" s="92"/>
      <c r="E3" s="89" t="str">
        <f>IF(入力シート!A8="","",入力シート!A8)</f>
        <v>随時申込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IF(入力シート!A9="","",入力シート!A9)</f>
        <v>随時申込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</row>
    <row r="4" spans="1:35" x14ac:dyDescent="0.7">
      <c r="A4" s="91" t="s">
        <v>4</v>
      </c>
      <c r="B4" s="92"/>
      <c r="C4" s="92"/>
      <c r="D4" s="92"/>
      <c r="E4" s="93" t="str">
        <f>IF(入力シート!C8="","",入力シート!C8)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IF(入力シート!C9="","",入力シート!C9)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4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IF(入力シート!D8="","",入力シート!D8)</f>
        <v>場の開放（卓球台の準備・片付け等は参加者自身が行います）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IF(入力シート!D9="","",入力シート!D9)</f>
        <v>場の開放（支柱やネットの準備片付けは参加者自身が行います）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6"/>
    </row>
    <row r="6" spans="1:35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6"/>
    </row>
    <row r="7" spans="1:35" x14ac:dyDescent="0.7">
      <c r="A7" s="91" t="s">
        <v>7</v>
      </c>
      <c r="B7" s="92"/>
      <c r="C7" s="92"/>
      <c r="D7" s="92"/>
      <c r="E7" s="89" t="str">
        <f>IF(入力シート!F8="","",入力シート!F8)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IF(入力シート!F9="","",入力シート!F9)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90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IF(入力シート!H8="","",入力シート!H8)</f>
        <v>毎週月曜日
9:00～12:00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IF(入力シート!H9="","",入力シート!H9)</f>
        <v>毎週月曜日
13:00～16:00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4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4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IF(入力シート!J8="","",入力シート!J8)</f>
        <v>区内在住・在勤・在学の小学生以上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IF(入力シート!J9="","",入力シート!J9)</f>
        <v>区内在住・在勤・在学の小学生以上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6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35" x14ac:dyDescent="0.7">
      <c r="A12" s="91" t="s">
        <v>11</v>
      </c>
      <c r="B12" s="92"/>
      <c r="C12" s="92"/>
      <c r="D12" s="92"/>
      <c r="E12" s="89" t="str">
        <f>IF(入力シート!K8="","",入力シート!K8)</f>
        <v>なし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 t="str">
        <f>IF(入力シート!K9="","",入力シート!K9)</f>
        <v>なし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90"/>
    </row>
    <row r="13" spans="1:35" x14ac:dyDescent="0.7">
      <c r="A13" s="91" t="s">
        <v>12</v>
      </c>
      <c r="B13" s="92"/>
      <c r="C13" s="92"/>
      <c r="D13" s="92"/>
      <c r="E13" s="89" t="str">
        <f>IF(入力シート!L8="","",入力シート!L8)</f>
        <v>ひがし健康プラザ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IF(入力シート!L9="","",入力シート!L9)</f>
        <v>ひがし健康プラザ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90"/>
    </row>
    <row r="14" spans="1:35" x14ac:dyDescent="0.7">
      <c r="A14" s="91" t="s">
        <v>13</v>
      </c>
      <c r="B14" s="92"/>
      <c r="C14" s="92"/>
      <c r="D14" s="92"/>
      <c r="E14" s="89" t="str">
        <f>IF(入力シート!M8="","",入力シート!M8)</f>
        <v>施設使用料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IF(入力シート!M9="","",入力シート!M9)</f>
        <v>施設使用料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90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IF(入力シート!N8="","",入力シート!N8)</f>
        <v>ひがし健康プラザ
電話：5466-2291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IF(入力シート!N9="","",入力シート!N9)</f>
        <v>ひがし健康プラザ
電話：5466-2291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6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6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6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6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IF(入力シート!P8="","",入力シート!P8)</f>
        <v>持ち物
運動のできる服装、室内履きシューズ</v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IF(入力シート!P9="","",入力シート!P9)</f>
        <v>持ち物
運動のできる服装、室内履きシューズ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0"/>
    </row>
    <row r="20" spans="1:35" ht="18" thickBot="1" x14ac:dyDescent="0.75">
      <c r="A20" s="3">
        <v>7</v>
      </c>
      <c r="B20" s="3"/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8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7" t="s">
        <v>3</v>
      </c>
      <c r="B21" s="118"/>
      <c r="C21" s="118"/>
      <c r="D21" s="118"/>
      <c r="E21" s="109" t="str">
        <f>IF(入力シート!B10="","",入力シート!B10)</f>
        <v>水中ウォーキング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IF(入力シート!B11="","",入力シート!B11)</f>
        <v>水中ウォーキング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21"/>
    </row>
    <row r="22" spans="1:35" x14ac:dyDescent="0.7">
      <c r="A22" s="91" t="s">
        <v>2</v>
      </c>
      <c r="B22" s="92"/>
      <c r="C22" s="92"/>
      <c r="D22" s="92"/>
      <c r="E22" s="89" t="str">
        <f>IF(入力シート!A10="","",入力シート!A10)</f>
        <v>当日会場受付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2</v>
      </c>
      <c r="S22" s="92"/>
      <c r="T22" s="92"/>
      <c r="U22" s="92"/>
      <c r="V22" s="89" t="str">
        <f>IF(入力シート!A11="","",入力シート!A11)</f>
        <v>当日会場受付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90"/>
    </row>
    <row r="23" spans="1:35" x14ac:dyDescent="0.7">
      <c r="A23" s="91" t="s">
        <v>4</v>
      </c>
      <c r="B23" s="92"/>
      <c r="C23" s="92"/>
      <c r="D23" s="92"/>
      <c r="E23" s="93" t="str">
        <f>IF(入力シート!C10="","",入力シート!C10)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IF(入力シート!C11="","",入力シート!C11)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4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IF(入力シート!D10="","",入力シート!D10)</f>
        <v>水中ウォーキング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IF(入力シート!D11="","",入力シート!D11)</f>
        <v>水中ウォーキング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6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6"/>
    </row>
    <row r="26" spans="1:35" x14ac:dyDescent="0.7">
      <c r="A26" s="91" t="s">
        <v>7</v>
      </c>
      <c r="B26" s="92"/>
      <c r="C26" s="92"/>
      <c r="D26" s="92"/>
      <c r="E26" s="89" t="str">
        <f>IF(入力シート!F10="","",入力シート!F10)</f>
        <v/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IF(入力シート!F11="","",入力シート!F11)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90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IF(入力シート!H10="","",入力シート!H10)</f>
        <v>毎週火曜日
14:00～14:30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IF(入力シート!H11="","",入力シート!H11)</f>
        <v>毎週火曜日
15:00～15:30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4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4"/>
    </row>
    <row r="29" spans="1:35" s="45" customFormat="1" x14ac:dyDescent="0.7">
      <c r="A29" s="91" t="s">
        <v>10</v>
      </c>
      <c r="B29" s="92"/>
      <c r="C29" s="92"/>
      <c r="D29" s="92"/>
      <c r="E29" s="95" t="str">
        <f>IF(入力シート!J10="","",入力シート!J10)</f>
        <v>区内在住・在勤・在学の中学生以上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IF(入力シート!J11="","",入力シート!J11)</f>
        <v>区内在住・在勤・在学の中学生以上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6"/>
    </row>
    <row r="30" spans="1:35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6"/>
    </row>
    <row r="31" spans="1:35" x14ac:dyDescent="0.7">
      <c r="A31" s="91" t="s">
        <v>11</v>
      </c>
      <c r="B31" s="92"/>
      <c r="C31" s="92"/>
      <c r="D31" s="92"/>
      <c r="E31" s="89" t="str">
        <f>IF(入力シート!K10="","",入力シート!K10)</f>
        <v>30名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IF(入力シート!K11="","",入力シート!K11)</f>
        <v>20名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90"/>
    </row>
    <row r="32" spans="1:35" x14ac:dyDescent="0.7">
      <c r="A32" s="91" t="s">
        <v>12</v>
      </c>
      <c r="B32" s="92"/>
      <c r="C32" s="92"/>
      <c r="D32" s="92"/>
      <c r="E32" s="89" t="str">
        <f>IF(入力シート!L10="","",入力シート!L10)</f>
        <v>スポーツセンター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IF(入力シート!L11="","",入力シート!L11)</f>
        <v>代官山スポーツプラザ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90"/>
    </row>
    <row r="33" spans="1:35" x14ac:dyDescent="0.7">
      <c r="A33" s="91" t="s">
        <v>13</v>
      </c>
      <c r="B33" s="92"/>
      <c r="C33" s="92"/>
      <c r="D33" s="92"/>
      <c r="E33" s="89" t="str">
        <f>IF(入力シート!M10="","",入力シート!M10)</f>
        <v>施設使用料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IF(入力シート!M11="","",入力シート!M11)</f>
        <v>施設使用料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90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IF(入力シート!N10="","",入力シート!N10)</f>
        <v>スポーツセンター
電話：3468-9051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IF(入力シート!N11="","",入力シート!N11)</f>
        <v>代官山スポーツプラザ
電話：5428-0831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6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6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6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IF(入力シート!P10="","",入力シート!P10)</f>
        <v/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IF(入力シート!P11="","",入力シート!P11)</f>
        <v/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0"/>
    </row>
  </sheetData>
  <mergeCells count="96">
    <mergeCell ref="A2:D2"/>
    <mergeCell ref="E2:Q2"/>
    <mergeCell ref="A3:D3"/>
    <mergeCell ref="E3:Q3"/>
    <mergeCell ref="V12:AI12"/>
    <mergeCell ref="V10:AI11"/>
    <mergeCell ref="A4:D4"/>
    <mergeCell ref="E4:Q4"/>
    <mergeCell ref="A5:D6"/>
    <mergeCell ref="E5:Q6"/>
    <mergeCell ref="V13:AI13"/>
    <mergeCell ref="R2:U2"/>
    <mergeCell ref="V2:AI2"/>
    <mergeCell ref="R3:U3"/>
    <mergeCell ref="V3:AI3"/>
    <mergeCell ref="V7:AI7"/>
    <mergeCell ref="R10:U11"/>
    <mergeCell ref="R4:U4"/>
    <mergeCell ref="V4:AI4"/>
    <mergeCell ref="R5:U6"/>
    <mergeCell ref="V5:AI6"/>
    <mergeCell ref="V8:AI9"/>
    <mergeCell ref="R22:U22"/>
    <mergeCell ref="A10:D11"/>
    <mergeCell ref="E10:Q11"/>
    <mergeCell ref="A21:D21"/>
    <mergeCell ref="R7:U7"/>
    <mergeCell ref="R8:U9"/>
    <mergeCell ref="A7:D7"/>
    <mergeCell ref="E7:Q7"/>
    <mergeCell ref="A8:D9"/>
    <mergeCell ref="E8:Q9"/>
    <mergeCell ref="A12:D12"/>
    <mergeCell ref="E12:Q12"/>
    <mergeCell ref="R13:U13"/>
    <mergeCell ref="R14:U14"/>
    <mergeCell ref="R21:U21"/>
    <mergeCell ref="R12:U12"/>
    <mergeCell ref="A13:D13"/>
    <mergeCell ref="E13:Q13"/>
    <mergeCell ref="A24:D25"/>
    <mergeCell ref="A14:D14"/>
    <mergeCell ref="E14:Q14"/>
    <mergeCell ref="A23:D23"/>
    <mergeCell ref="A22:D22"/>
    <mergeCell ref="E23:Q23"/>
    <mergeCell ref="E21:Q21"/>
    <mergeCell ref="E22:Q22"/>
    <mergeCell ref="V14:AI14"/>
    <mergeCell ref="E31:Q31"/>
    <mergeCell ref="E29:Q30"/>
    <mergeCell ref="E26:Q26"/>
    <mergeCell ref="E27:Q28"/>
    <mergeCell ref="V19:AI19"/>
    <mergeCell ref="V15:AI18"/>
    <mergeCell ref="V31:AI31"/>
    <mergeCell ref="V29:AI30"/>
    <mergeCell ref="V26:AI26"/>
    <mergeCell ref="V27:AI28"/>
    <mergeCell ref="V24:AI25"/>
    <mergeCell ref="V21:AI21"/>
    <mergeCell ref="V23:AI23"/>
    <mergeCell ref="R24:U25"/>
    <mergeCell ref="V22:AI22"/>
    <mergeCell ref="A31:D31"/>
    <mergeCell ref="R19:U19"/>
    <mergeCell ref="R15:U18"/>
    <mergeCell ref="A19:D19"/>
    <mergeCell ref="E19:Q19"/>
    <mergeCell ref="A15:D18"/>
    <mergeCell ref="E15:Q18"/>
    <mergeCell ref="R31:U31"/>
    <mergeCell ref="R29:U30"/>
    <mergeCell ref="R26:U26"/>
    <mergeCell ref="R27:U28"/>
    <mergeCell ref="A29:D30"/>
    <mergeCell ref="A27:D28"/>
    <mergeCell ref="E24:Q25"/>
    <mergeCell ref="A26:D26"/>
    <mergeCell ref="R23:U23"/>
    <mergeCell ref="E38:Q38"/>
    <mergeCell ref="E34:Q37"/>
    <mergeCell ref="E32:Q32"/>
    <mergeCell ref="E33:Q33"/>
    <mergeCell ref="A38:D38"/>
    <mergeCell ref="A34:D37"/>
    <mergeCell ref="A32:D32"/>
    <mergeCell ref="A33:D33"/>
    <mergeCell ref="R38:U38"/>
    <mergeCell ref="V38:AI38"/>
    <mergeCell ref="R34:U37"/>
    <mergeCell ref="V34:AI37"/>
    <mergeCell ref="R32:U32"/>
    <mergeCell ref="V32:AI32"/>
    <mergeCell ref="R33:U33"/>
    <mergeCell ref="V33:AI33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151D-E1D1-42C6-95AE-524FBBACF3B3}">
  <dimension ref="A1:AI38"/>
  <sheetViews>
    <sheetView view="pageLayout" topLeftCell="A21" zoomScaleNormal="100" workbookViewId="0">
      <selection sqref="A1:AI38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>
        <v>1</v>
      </c>
      <c r="S1" s="3">
        <v>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09" t="str">
        <f>IF(入力シート!B12="","",入力シート!B12)</f>
        <v>水中ウォーキング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IF(入力シート!B13="","",入力シート!B13)</f>
        <v>水中ウォーキング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21"/>
    </row>
    <row r="3" spans="1:35" x14ac:dyDescent="0.7">
      <c r="A3" s="91" t="s">
        <v>2</v>
      </c>
      <c r="B3" s="92"/>
      <c r="C3" s="92"/>
      <c r="D3" s="92"/>
      <c r="E3" s="89" t="str">
        <f>IF(入力シート!A12="","",入力シート!A12)</f>
        <v>当日会場受付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IF(入力シート!A13="","",入力シート!A13)</f>
        <v>当日会場受付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</row>
    <row r="4" spans="1:35" x14ac:dyDescent="0.7">
      <c r="A4" s="91" t="s">
        <v>4</v>
      </c>
      <c r="B4" s="92"/>
      <c r="C4" s="92"/>
      <c r="D4" s="92"/>
      <c r="E4" s="93" t="str">
        <f>IF(入力シート!C12="","",入力シート!C12)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IF(入力シート!C13="","",入力シート!C13)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4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IF(入力シート!D12="","",入力シート!D12)</f>
        <v>水中ウォーキング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IF(入力シート!D13="","",入力シート!D13)</f>
        <v>水中ウォーキング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6"/>
    </row>
    <row r="6" spans="1:35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6"/>
    </row>
    <row r="7" spans="1:35" x14ac:dyDescent="0.7">
      <c r="A7" s="91" t="s">
        <v>7</v>
      </c>
      <c r="B7" s="92"/>
      <c r="C7" s="92"/>
      <c r="D7" s="92"/>
      <c r="E7" s="89" t="str">
        <f>IF(入力シート!F12="","",入力シート!F12)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IF(入力シート!F13="","",入力シート!F13)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90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IF(入力シート!H12="","",入力シート!H12)</f>
        <v>第１月曜日
14:00～14:30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IF(入力シート!H13="","",入力シート!H13)</f>
        <v>毎週金曜日
15:00～15:30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4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4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IF(入力シート!J12="","",入力シート!J12)</f>
        <v>区内在住・在勤・在学の中学生以上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IF(入力シート!J13="","",入力シート!J13)</f>
        <v>区内在住・在勤・在学の中学生以上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6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35" x14ac:dyDescent="0.7">
      <c r="A12" s="91" t="s">
        <v>11</v>
      </c>
      <c r="B12" s="92"/>
      <c r="C12" s="92"/>
      <c r="D12" s="92"/>
      <c r="E12" s="89" t="str">
        <f>IF(入力シート!K12="","",入力シート!K12)</f>
        <v>20名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 t="str">
        <f>IF(入力シート!K13="","",入力シート!K13)</f>
        <v>20名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90"/>
    </row>
    <row r="13" spans="1:35" x14ac:dyDescent="0.7">
      <c r="A13" s="91" t="s">
        <v>12</v>
      </c>
      <c r="B13" s="92"/>
      <c r="C13" s="92"/>
      <c r="D13" s="92"/>
      <c r="E13" s="89" t="str">
        <f>IF(入力シート!L12="","",入力シート!L12)</f>
        <v>ひがし健康プラザ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IF(入力シート!L13="","",入力シート!L13)</f>
        <v>中幡小学校温水プール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90"/>
    </row>
    <row r="14" spans="1:35" x14ac:dyDescent="0.7">
      <c r="A14" s="91" t="s">
        <v>13</v>
      </c>
      <c r="B14" s="92"/>
      <c r="C14" s="92"/>
      <c r="D14" s="92"/>
      <c r="E14" s="89" t="str">
        <f>IF(入力シート!M12="","",入力シート!M12)</f>
        <v>施設使用料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IF(入力シート!M13="","",入力シート!M13)</f>
        <v>施設使用料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90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IF(入力シート!N12="","",入力シート!N12)</f>
        <v>ひがし健康プラザ
電話：5466-2291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IF(入力シート!N13="","",入力シート!N13)</f>
        <v>中幡小学校温水プール
電話：3376-1069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6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6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6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6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IF(入力シート!P12="","",入力シート!P12)</f>
        <v/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IF(入力シート!P13="","",入力シート!P13)</f>
        <v/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0"/>
    </row>
    <row r="20" spans="1:35" ht="18" thickBot="1" x14ac:dyDescent="0.75">
      <c r="A20" s="3">
        <v>1</v>
      </c>
      <c r="B20" s="3">
        <v>1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1</v>
      </c>
      <c r="S20" s="3">
        <v>2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7" t="s">
        <v>3</v>
      </c>
      <c r="B21" s="118"/>
      <c r="C21" s="118"/>
      <c r="D21" s="118"/>
      <c r="E21" s="109" t="str">
        <f>IF(入力シート!B14="","",入力シート!B14)</f>
        <v>水中ウォーキング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IF(入力シート!B15="","",入力シート!B15)</f>
        <v>水中ウォーキング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21"/>
    </row>
    <row r="22" spans="1:35" x14ac:dyDescent="0.7">
      <c r="A22" s="91" t="s">
        <v>2</v>
      </c>
      <c r="B22" s="92"/>
      <c r="C22" s="92"/>
      <c r="D22" s="92"/>
      <c r="E22" s="89" t="str">
        <f>IF(入力シート!A14="","",入力シート!A14)</f>
        <v>当日会場受付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42</v>
      </c>
      <c r="S22" s="92"/>
      <c r="T22" s="92"/>
      <c r="U22" s="92"/>
      <c r="V22" s="89" t="str">
        <f>IF(入力シート!A15="","",入力シート!A15)</f>
        <v>当日会場受付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90"/>
    </row>
    <row r="23" spans="1:35" x14ac:dyDescent="0.7">
      <c r="A23" s="91" t="s">
        <v>4</v>
      </c>
      <c r="B23" s="92"/>
      <c r="C23" s="92"/>
      <c r="D23" s="92"/>
      <c r="E23" s="93" t="str">
        <f>IF(入力シート!C14="","",入力シート!C14)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IF(入力シート!C15="","",入力シート!C15)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4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IF(入力シート!D14="","",入力シート!D14)</f>
        <v>水中ウォーキング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IF(入力シート!D15="","",入力シート!D15)</f>
        <v>水中ウォーキング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6"/>
    </row>
    <row r="25" spans="1:35" s="45" customFormat="1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6"/>
    </row>
    <row r="26" spans="1:35" x14ac:dyDescent="0.7">
      <c r="A26" s="91" t="s">
        <v>7</v>
      </c>
      <c r="B26" s="92"/>
      <c r="C26" s="92"/>
      <c r="D26" s="92"/>
      <c r="E26" s="89" t="str">
        <f>IF(入力シート!F14="","",入力シート!F14)</f>
        <v/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IF(入力シート!F15="","",入力シート!F15)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90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IF(入力シート!H14="","",入力シート!H14)</f>
        <v>毎週月曜日
14:00～14:30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IF(入力シート!H15="","",入力シート!H15)</f>
        <v>毎週土曜日
10:00～10:30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4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4"/>
    </row>
    <row r="29" spans="1:35" s="45" customFormat="1" x14ac:dyDescent="0.7">
      <c r="A29" s="91" t="s">
        <v>10</v>
      </c>
      <c r="B29" s="92"/>
      <c r="C29" s="92"/>
      <c r="D29" s="92"/>
      <c r="E29" s="95" t="str">
        <f>IF(入力シート!J14="","",入力シート!J14)</f>
        <v>区内在住・在勤・在学の中学生以上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IF(入力シート!J15="","",入力シート!J15)</f>
        <v>区内在住・在勤・在学の中学生以上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6"/>
    </row>
    <row r="30" spans="1:35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6"/>
    </row>
    <row r="31" spans="1:35" x14ac:dyDescent="0.7">
      <c r="A31" s="91" t="s">
        <v>11</v>
      </c>
      <c r="B31" s="92"/>
      <c r="C31" s="92"/>
      <c r="D31" s="92"/>
      <c r="E31" s="89" t="str">
        <f>IF(入力シート!K14="","",入力シート!K14)</f>
        <v>20名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IF(入力シート!K15="","",入力シート!K15)</f>
        <v>20名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90"/>
    </row>
    <row r="32" spans="1:35" x14ac:dyDescent="0.7">
      <c r="A32" s="91" t="s">
        <v>12</v>
      </c>
      <c r="B32" s="92"/>
      <c r="C32" s="92"/>
      <c r="D32" s="92"/>
      <c r="E32" s="89" t="str">
        <f>IF(入力シート!L14="","",入力シート!L14)</f>
        <v>渋谷本町学園温水プール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IF(入力シート!L15="","",入力シート!L15)</f>
        <v>上原中学校温水プール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90"/>
    </row>
    <row r="33" spans="1:35" x14ac:dyDescent="0.7">
      <c r="A33" s="91" t="s">
        <v>13</v>
      </c>
      <c r="B33" s="92"/>
      <c r="C33" s="92"/>
      <c r="D33" s="92"/>
      <c r="E33" s="89" t="str">
        <f>IF(入力シート!M14="","",入力シート!M14)</f>
        <v>施設使用料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IF(入力シート!M15="","",入力シート!M15)</f>
        <v>施設使用料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90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IF(入力シート!N14="","",入力シート!N14)</f>
        <v>渋谷本町学園温水プール
電話：3373-1303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IF(入力シート!N15="","",入力シート!N15)</f>
        <v>上原中学校温水プール
電話：3460-7531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6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6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6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IF(入力シート!P14="","",入力シート!P14)</f>
        <v/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IF(入力シート!P15="","",入力シート!P15)</f>
        <v/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0"/>
    </row>
  </sheetData>
  <mergeCells count="96">
    <mergeCell ref="R4:U4"/>
    <mergeCell ref="V4:AI4"/>
    <mergeCell ref="R5:U6"/>
    <mergeCell ref="V5:AI6"/>
    <mergeCell ref="R2:U2"/>
    <mergeCell ref="V2:AI2"/>
    <mergeCell ref="R3:U3"/>
    <mergeCell ref="V3:AI3"/>
    <mergeCell ref="A5:D6"/>
    <mergeCell ref="E5:Q6"/>
    <mergeCell ref="A21:D21"/>
    <mergeCell ref="A2:D2"/>
    <mergeCell ref="E2:Q2"/>
    <mergeCell ref="A3:D3"/>
    <mergeCell ref="E3:Q3"/>
    <mergeCell ref="A4:D4"/>
    <mergeCell ref="E4:Q4"/>
    <mergeCell ref="A7:D7"/>
    <mergeCell ref="A8:D9"/>
    <mergeCell ref="E8:Q9"/>
    <mergeCell ref="A10:D11"/>
    <mergeCell ref="A12:D12"/>
    <mergeCell ref="E12:Q12"/>
    <mergeCell ref="V7:AI7"/>
    <mergeCell ref="R8:U9"/>
    <mergeCell ref="V8:AI9"/>
    <mergeCell ref="E26:Q26"/>
    <mergeCell ref="E7:Q7"/>
    <mergeCell ref="R12:U12"/>
    <mergeCell ref="V12:AI12"/>
    <mergeCell ref="R10:U11"/>
    <mergeCell ref="V10:AI11"/>
    <mergeCell ref="R13:U13"/>
    <mergeCell ref="V13:AI13"/>
    <mergeCell ref="R14:U14"/>
    <mergeCell ref="V14:AI14"/>
    <mergeCell ref="R19:U19"/>
    <mergeCell ref="V19:AI19"/>
    <mergeCell ref="E10:Q11"/>
    <mergeCell ref="R7:U7"/>
    <mergeCell ref="A13:D13"/>
    <mergeCell ref="E13:Q13"/>
    <mergeCell ref="E27:Q28"/>
    <mergeCell ref="A24:D25"/>
    <mergeCell ref="A22:D22"/>
    <mergeCell ref="A23:D23"/>
    <mergeCell ref="R15:U18"/>
    <mergeCell ref="R23:U23"/>
    <mergeCell ref="A33:D33"/>
    <mergeCell ref="A14:D14"/>
    <mergeCell ref="E14:Q14"/>
    <mergeCell ref="E33:Q33"/>
    <mergeCell ref="A31:D31"/>
    <mergeCell ref="E31:Q31"/>
    <mergeCell ref="E29:Q30"/>
    <mergeCell ref="A29:D30"/>
    <mergeCell ref="A26:D26"/>
    <mergeCell ref="A27:D28"/>
    <mergeCell ref="E32:Q32"/>
    <mergeCell ref="V15:AI18"/>
    <mergeCell ref="E38:Q38"/>
    <mergeCell ref="E34:Q37"/>
    <mergeCell ref="A38:D38"/>
    <mergeCell ref="A19:D19"/>
    <mergeCell ref="E19:Q19"/>
    <mergeCell ref="A34:D37"/>
    <mergeCell ref="A15:D18"/>
    <mergeCell ref="E15:Q18"/>
    <mergeCell ref="A32:D32"/>
    <mergeCell ref="E23:Q23"/>
    <mergeCell ref="E24:Q25"/>
    <mergeCell ref="E21:Q21"/>
    <mergeCell ref="E22:Q22"/>
    <mergeCell ref="R38:U38"/>
    <mergeCell ref="R31:U31"/>
    <mergeCell ref="V38:AI38"/>
    <mergeCell ref="R34:U37"/>
    <mergeCell ref="V34:AI37"/>
    <mergeCell ref="R32:U32"/>
    <mergeCell ref="V32:AI32"/>
    <mergeCell ref="R33:U33"/>
    <mergeCell ref="V33:AI33"/>
    <mergeCell ref="V31:AI31"/>
    <mergeCell ref="R29:U30"/>
    <mergeCell ref="V29:AI30"/>
    <mergeCell ref="R26:U26"/>
    <mergeCell ref="V26:AI26"/>
    <mergeCell ref="R27:U28"/>
    <mergeCell ref="V27:AI28"/>
    <mergeCell ref="V23:AI23"/>
    <mergeCell ref="R24:U25"/>
    <mergeCell ref="V24:AI25"/>
    <mergeCell ref="R21:U21"/>
    <mergeCell ref="V21:AI21"/>
    <mergeCell ref="R22:U22"/>
    <mergeCell ref="V22:AI22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F77A2-8709-405A-ADA3-8CE51F1FF62C}">
  <dimension ref="A1:AI38"/>
  <sheetViews>
    <sheetView view="pageLayout" zoomScaleNormal="100" workbookViewId="0">
      <selection activeCell="V38" sqref="A1:AI38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1</v>
      </c>
      <c r="B1" s="3">
        <v>3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1</v>
      </c>
      <c r="T1" s="3">
        <v>4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09" t="str">
        <f>IF(入力シート!B16="","",入力シート!B16)</f>
        <v>水中エクササイズ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IF(入力シート!B17="","",入力シート!B17)</f>
        <v>朝の体操教室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21"/>
    </row>
    <row r="3" spans="1:35" x14ac:dyDescent="0.7">
      <c r="A3" s="91" t="s">
        <v>42</v>
      </c>
      <c r="B3" s="92"/>
      <c r="C3" s="92"/>
      <c r="D3" s="92"/>
      <c r="E3" s="89" t="str">
        <f>IF(入力シート!A16="","",入力シート!A16)</f>
        <v>当日会場受付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IF(入力シート!A17="","",入力シート!A17)</f>
        <v>当日会場受付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</row>
    <row r="4" spans="1:35" x14ac:dyDescent="0.7">
      <c r="A4" s="91" t="s">
        <v>4</v>
      </c>
      <c r="B4" s="92"/>
      <c r="C4" s="92"/>
      <c r="D4" s="92"/>
      <c r="E4" s="93" t="str">
        <f>IF(入力シート!C16="","",入力シート!C16)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IF(入力シート!C17="","",入力シート!C17)</f>
        <v/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4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IF(入力シート!D16="","",入力シート!D16)</f>
        <v>水中エクササイズ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IF(入力シート!D17="","",入力シート!D17)</f>
        <v>朝の体操教室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6"/>
    </row>
    <row r="6" spans="1:35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6"/>
    </row>
    <row r="7" spans="1:35" x14ac:dyDescent="0.7">
      <c r="A7" s="91" t="s">
        <v>7</v>
      </c>
      <c r="B7" s="92"/>
      <c r="C7" s="92"/>
      <c r="D7" s="92"/>
      <c r="E7" s="89" t="str">
        <f>IF(入力シート!F16="","",入力シート!F16)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IF(入力シート!F17="","",入力シート!F17)</f>
        <v/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90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IF(入力シート!H16="","",入力シート!H16)</f>
        <v>毎週木曜日
14:00～14:30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IF(入力シート!H17="","",入力シート!H17)</f>
        <v>毎週水曜日
10時から10時45分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4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4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IF(入力シート!J16="","",入力シート!J16)</f>
        <v>区内在住・在勤・在学の中学生以上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IF(入力シート!J17="","",入力シート!J17)</f>
        <v>区内在住・在勤・在学の中学生以上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6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35" x14ac:dyDescent="0.7">
      <c r="A12" s="91" t="s">
        <v>11</v>
      </c>
      <c r="B12" s="92"/>
      <c r="C12" s="92"/>
      <c r="D12" s="92"/>
      <c r="E12" s="89" t="str">
        <f>IF(入力シート!K16="","",入力シート!K16)</f>
        <v>20名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 t="str">
        <f>IF(入力シート!K17="","",入力シート!K17)</f>
        <v>50名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90"/>
    </row>
    <row r="13" spans="1:35" x14ac:dyDescent="0.7">
      <c r="A13" s="91" t="s">
        <v>12</v>
      </c>
      <c r="B13" s="92"/>
      <c r="C13" s="92"/>
      <c r="D13" s="92"/>
      <c r="E13" s="89" t="str">
        <f>IF(入力シート!L16="","",入力シート!L16)</f>
        <v>代官山スポーツプラザ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IF(入力シート!L17="","",入力シート!L17)</f>
        <v>スポーツセンター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90"/>
    </row>
    <row r="14" spans="1:35" x14ac:dyDescent="0.7">
      <c r="A14" s="91" t="s">
        <v>13</v>
      </c>
      <c r="B14" s="92"/>
      <c r="C14" s="92"/>
      <c r="D14" s="92"/>
      <c r="E14" s="89" t="str">
        <f>IF(入力シート!M16="","",入力シート!M16)</f>
        <v>施設使用料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IF(入力シート!M17="","",入力シート!M17)</f>
        <v>施設使用料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90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IF(入力シート!N16="","",入力シート!N16)</f>
        <v>代官山スポーツプラザ
電話：5428-0831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IF(入力シート!N17="","",入力シート!N17)</f>
        <v>スポーツセンター
電話：3468-9051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6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6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6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6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IF(入力シート!P16="","",入力シート!P16)</f>
        <v/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IF(入力シート!P17="","",入力シート!P17)</f>
        <v/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0"/>
    </row>
    <row r="20" spans="1:35" ht="18" thickBot="1" x14ac:dyDescent="0.75">
      <c r="A20" s="3">
        <v>1</v>
      </c>
      <c r="B20" s="3">
        <v>5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>
        <v>1</v>
      </c>
      <c r="T20" s="3">
        <v>6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7" t="s">
        <v>3</v>
      </c>
      <c r="B21" s="118"/>
      <c r="C21" s="118"/>
      <c r="D21" s="118"/>
      <c r="E21" s="109" t="str">
        <f>IF(入力シート!B18="","",入力シート!B18)</f>
        <v>ふれあいトレーニング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09" t="str">
        <f>IF(入力シート!B19="","",入力シート!B19)</f>
        <v>ふれあいアリーナ</v>
      </c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21"/>
    </row>
    <row r="22" spans="1:35" x14ac:dyDescent="0.7">
      <c r="A22" s="91" t="s">
        <v>2</v>
      </c>
      <c r="B22" s="92"/>
      <c r="C22" s="92"/>
      <c r="D22" s="92"/>
      <c r="E22" s="89" t="str">
        <f>IF(入力シート!A18="","",入力シート!A18)</f>
        <v>当日会場受付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2</v>
      </c>
      <c r="S22" s="92"/>
      <c r="T22" s="92"/>
      <c r="U22" s="92"/>
      <c r="V22" s="89" t="str">
        <f>IF(入力シート!A19="","",入力シート!A19)</f>
        <v>当日会場受付</v>
      </c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90"/>
    </row>
    <row r="23" spans="1:35" x14ac:dyDescent="0.7">
      <c r="A23" s="91" t="s">
        <v>4</v>
      </c>
      <c r="B23" s="92"/>
      <c r="C23" s="92"/>
      <c r="D23" s="92"/>
      <c r="E23" s="93" t="str">
        <f>IF(入力シート!C18="","",入力シート!C18)</f>
        <v/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93" t="str">
        <f>IF(入力シート!C19="","",入力シート!C19)</f>
        <v/>
      </c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4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IF(入力シート!D18="","",入力シート!D18)</f>
        <v>マシントレーニング、ストレッチ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95" t="str">
        <f>IF(入力シート!D19="","",入力シート!D19)</f>
        <v>リズム体操、ストレッチ体操</v>
      </c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6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6"/>
    </row>
    <row r="26" spans="1:35" x14ac:dyDescent="0.7">
      <c r="A26" s="91" t="s">
        <v>7</v>
      </c>
      <c r="B26" s="92"/>
      <c r="C26" s="92"/>
      <c r="D26" s="92"/>
      <c r="E26" s="89" t="str">
        <f>IF(入力シート!F18="","",入力シート!F18)</f>
        <v/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89" t="str">
        <f>IF(入力シート!F19="","",入力シート!F19)</f>
        <v/>
      </c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90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IF(入力シート!H18="","",入力シート!H18)</f>
        <v>毎週月・水・金・土曜日
13:00～16:45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93" t="str">
        <f>IF(入力シート!H19="","",入力シート!H19)</f>
        <v>毎週木曜日
14:00～15:30</v>
      </c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4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4"/>
    </row>
    <row r="29" spans="1:35" x14ac:dyDescent="0.7">
      <c r="A29" s="91" t="s">
        <v>10</v>
      </c>
      <c r="B29" s="92"/>
      <c r="C29" s="92"/>
      <c r="D29" s="92"/>
      <c r="E29" s="95" t="str">
        <f>IF(入力シート!J18="","",入力シート!J18)</f>
        <v>区内在住・在勤・在学の中学生以上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95" t="str">
        <f>IF(入力シート!J19="","",入力シート!J19)</f>
        <v>区内在住・在勤・在学の中学生以上</v>
      </c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6"/>
    </row>
    <row r="30" spans="1:35" s="45" customFormat="1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6"/>
    </row>
    <row r="31" spans="1:35" x14ac:dyDescent="0.7">
      <c r="A31" s="91" t="s">
        <v>11</v>
      </c>
      <c r="B31" s="92"/>
      <c r="C31" s="92"/>
      <c r="D31" s="92"/>
      <c r="E31" s="89" t="str">
        <f>IF(入力シート!K18="","",入力シート!K18)</f>
        <v>なし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89" t="str">
        <f>IF(入力シート!K19="","",入力シート!K19)</f>
        <v>50名</v>
      </c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90"/>
    </row>
    <row r="32" spans="1:35" x14ac:dyDescent="0.7">
      <c r="A32" s="91" t="s">
        <v>12</v>
      </c>
      <c r="B32" s="92"/>
      <c r="C32" s="92"/>
      <c r="D32" s="92"/>
      <c r="E32" s="89" t="str">
        <f>IF(入力シート!L18="","",入力シート!L18)</f>
        <v>ひがし健康プラザ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89" t="str">
        <f>IF(入力シート!L19="","",入力シート!L19)</f>
        <v>ひがし健康プラザ</v>
      </c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90"/>
    </row>
    <row r="33" spans="1:35" x14ac:dyDescent="0.7">
      <c r="A33" s="91" t="s">
        <v>13</v>
      </c>
      <c r="B33" s="92"/>
      <c r="C33" s="92"/>
      <c r="D33" s="92"/>
      <c r="E33" s="89" t="str">
        <f>IF(入力シート!M18="","",入力シート!M18)</f>
        <v>無料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89" t="str">
        <f>IF(入力シート!M19="","",入力シート!M19)</f>
        <v>無料</v>
      </c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90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IF(入力シート!N18="","",入力シート!N18)</f>
        <v>ひがし健康プラザ
電話：5466-2291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95" t="str">
        <f>IF(入力シート!N19="","",入力シート!N19)</f>
        <v>ひがし健康プラザ
電話：5466-2291</v>
      </c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6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6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6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6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IF(入力シート!P18="","",入力シート!P18)</f>
        <v/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99" t="str">
        <f>IF(入力シート!P19="","",入力シート!P19)</f>
        <v/>
      </c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100"/>
    </row>
  </sheetData>
  <mergeCells count="96">
    <mergeCell ref="R2:U2"/>
    <mergeCell ref="V2:AI2"/>
    <mergeCell ref="R3:U3"/>
    <mergeCell ref="V3:AI3"/>
    <mergeCell ref="A2:D2"/>
    <mergeCell ref="E2:Q2"/>
    <mergeCell ref="A3:D3"/>
    <mergeCell ref="E3:Q3"/>
    <mergeCell ref="R4:U4"/>
    <mergeCell ref="V4:AI4"/>
    <mergeCell ref="R5:U6"/>
    <mergeCell ref="V5:AI6"/>
    <mergeCell ref="A4:D4"/>
    <mergeCell ref="E4:Q4"/>
    <mergeCell ref="A5:D6"/>
    <mergeCell ref="E5:Q6"/>
    <mergeCell ref="A7:D7"/>
    <mergeCell ref="E7:Q7"/>
    <mergeCell ref="V12:AI12"/>
    <mergeCell ref="V10:AI11"/>
    <mergeCell ref="V13:AI13"/>
    <mergeCell ref="R8:U9"/>
    <mergeCell ref="V7:AI7"/>
    <mergeCell ref="V8:AI9"/>
    <mergeCell ref="A8:D9"/>
    <mergeCell ref="E8:Q9"/>
    <mergeCell ref="R7:U7"/>
    <mergeCell ref="R12:U12"/>
    <mergeCell ref="R10:U11"/>
    <mergeCell ref="R13:U13"/>
    <mergeCell ref="R14:U14"/>
    <mergeCell ref="R21:U21"/>
    <mergeCell ref="V23:AI23"/>
    <mergeCell ref="R22:U22"/>
    <mergeCell ref="V22:AI22"/>
    <mergeCell ref="V14:AI14"/>
    <mergeCell ref="R23:U23"/>
    <mergeCell ref="V21:AI21"/>
    <mergeCell ref="A29:D30"/>
    <mergeCell ref="A10:D11"/>
    <mergeCell ref="E10:Q11"/>
    <mergeCell ref="E24:Q25"/>
    <mergeCell ref="A26:D26"/>
    <mergeCell ref="A27:D28"/>
    <mergeCell ref="A24:D25"/>
    <mergeCell ref="A22:D22"/>
    <mergeCell ref="A23:D23"/>
    <mergeCell ref="A12:D12"/>
    <mergeCell ref="A21:D21"/>
    <mergeCell ref="E23:Q23"/>
    <mergeCell ref="E21:Q21"/>
    <mergeCell ref="E22:Q22"/>
    <mergeCell ref="E12:Q12"/>
    <mergeCell ref="E31:Q31"/>
    <mergeCell ref="E29:Q30"/>
    <mergeCell ref="E26:Q26"/>
    <mergeCell ref="E27:Q28"/>
    <mergeCell ref="R24:U25"/>
    <mergeCell ref="V24:AI25"/>
    <mergeCell ref="A13:D13"/>
    <mergeCell ref="E13:Q13"/>
    <mergeCell ref="A33:D33"/>
    <mergeCell ref="A14:D14"/>
    <mergeCell ref="E14:Q14"/>
    <mergeCell ref="A31:D31"/>
    <mergeCell ref="R19:U19"/>
    <mergeCell ref="V19:AI19"/>
    <mergeCell ref="R15:U18"/>
    <mergeCell ref="V15:AI18"/>
    <mergeCell ref="A19:D19"/>
    <mergeCell ref="E19:Q19"/>
    <mergeCell ref="A15:D18"/>
    <mergeCell ref="E15:Q18"/>
    <mergeCell ref="R31:U31"/>
    <mergeCell ref="E38:Q38"/>
    <mergeCell ref="E34:Q37"/>
    <mergeCell ref="E32:Q32"/>
    <mergeCell ref="E33:Q33"/>
    <mergeCell ref="A38:D38"/>
    <mergeCell ref="A34:D37"/>
    <mergeCell ref="A32:D32"/>
    <mergeCell ref="R38:U38"/>
    <mergeCell ref="V38:AI38"/>
    <mergeCell ref="R34:U37"/>
    <mergeCell ref="V34:AI37"/>
    <mergeCell ref="R32:U32"/>
    <mergeCell ref="V32:AI32"/>
    <mergeCell ref="R33:U33"/>
    <mergeCell ref="V33:AI33"/>
    <mergeCell ref="V31:AI31"/>
    <mergeCell ref="R29:U30"/>
    <mergeCell ref="V29:AI30"/>
    <mergeCell ref="R26:U26"/>
    <mergeCell ref="V26:AI26"/>
    <mergeCell ref="R27:U28"/>
    <mergeCell ref="V27:AI28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7492B-FC2D-4AF3-A8A2-46B19B3678BF}">
  <dimension ref="A1:AI38"/>
  <sheetViews>
    <sheetView view="pageLayout" zoomScaleNormal="100" workbookViewId="0">
      <selection activeCell="V38" sqref="A1:AI38"/>
    </sheetView>
  </sheetViews>
  <sheetFormatPr defaultColWidth="8.9375" defaultRowHeight="17.649999999999999" x14ac:dyDescent="0.7"/>
  <cols>
    <col min="1" max="245" width="2.25" customWidth="1"/>
  </cols>
  <sheetData>
    <row r="1" spans="1:35" ht="18" thickBot="1" x14ac:dyDescent="0.75">
      <c r="A1" s="3">
        <v>1</v>
      </c>
      <c r="B1" s="3">
        <v>7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>
        <v>1</v>
      </c>
      <c r="T1" s="3">
        <v>8</v>
      </c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35" x14ac:dyDescent="0.7">
      <c r="A2" s="117" t="s">
        <v>3</v>
      </c>
      <c r="B2" s="118"/>
      <c r="C2" s="118"/>
      <c r="D2" s="118"/>
      <c r="E2" s="109" t="str">
        <f>IF(入力シート!B20="","",入力シート!B20)</f>
        <v>リフレッシュ体操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  <c r="R2" s="117" t="s">
        <v>3</v>
      </c>
      <c r="S2" s="118"/>
      <c r="T2" s="118"/>
      <c r="U2" s="118"/>
      <c r="V2" s="109" t="str">
        <f>IF(入力シート!B21="","",入力シート!B21)</f>
        <v>ふれあい植物センターイベント</v>
      </c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21"/>
    </row>
    <row r="3" spans="1:35" x14ac:dyDescent="0.7">
      <c r="A3" s="91" t="s">
        <v>42</v>
      </c>
      <c r="B3" s="92"/>
      <c r="C3" s="92"/>
      <c r="D3" s="92"/>
      <c r="E3" s="89" t="str">
        <f>IF(入力シート!A20="","",入力シート!A20)</f>
        <v>当日会場受付</v>
      </c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103"/>
      <c r="R3" s="91" t="s">
        <v>39</v>
      </c>
      <c r="S3" s="92"/>
      <c r="T3" s="92"/>
      <c r="U3" s="92"/>
      <c r="V3" s="89" t="str">
        <f>IF(入力シート!A21="","",入力シート!A21)</f>
        <v>随時申込</v>
      </c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90"/>
    </row>
    <row r="4" spans="1:35" x14ac:dyDescent="0.7">
      <c r="A4" s="91" t="s">
        <v>4</v>
      </c>
      <c r="B4" s="92"/>
      <c r="C4" s="92"/>
      <c r="D4" s="92"/>
      <c r="E4" s="93" t="str">
        <f>IF(入力シート!C20="","",入力シート!C20)</f>
        <v/>
      </c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108"/>
      <c r="R4" s="91" t="s">
        <v>4</v>
      </c>
      <c r="S4" s="92"/>
      <c r="T4" s="92"/>
      <c r="U4" s="92"/>
      <c r="V4" s="93" t="str">
        <f>IF(入力シート!C21="","",入力シート!C21)</f>
        <v>のみもの植物園</v>
      </c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4"/>
    </row>
    <row r="5" spans="1:35" s="45" customFormat="1" x14ac:dyDescent="0.7">
      <c r="A5" s="91" t="s">
        <v>5</v>
      </c>
      <c r="B5" s="92"/>
      <c r="C5" s="92"/>
      <c r="D5" s="92"/>
      <c r="E5" s="95" t="str">
        <f>IF(入力シート!D20="","",入力シート!D20)</f>
        <v>リフレッシュ体操</v>
      </c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102"/>
      <c r="R5" s="91" t="s">
        <v>5</v>
      </c>
      <c r="S5" s="92"/>
      <c r="T5" s="92"/>
      <c r="U5" s="92"/>
      <c r="V5" s="95" t="str">
        <f>IF(入力シート!D21="","",入力シート!D21)</f>
        <v>講師…ふれあい植物センターボランティアの会
1杯の飲み物の材料となる植物について、飲み物の試飲と紹介を行う</v>
      </c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6"/>
    </row>
    <row r="6" spans="1:35" x14ac:dyDescent="0.7">
      <c r="A6" s="91"/>
      <c r="B6" s="92"/>
      <c r="C6" s="92"/>
      <c r="D6" s="92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102"/>
      <c r="R6" s="91"/>
      <c r="S6" s="92"/>
      <c r="T6" s="92"/>
      <c r="U6" s="92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6"/>
    </row>
    <row r="7" spans="1:35" x14ac:dyDescent="0.7">
      <c r="A7" s="91" t="s">
        <v>7</v>
      </c>
      <c r="B7" s="92"/>
      <c r="C7" s="92"/>
      <c r="D7" s="92"/>
      <c r="E7" s="89" t="str">
        <f>IF(入力シート!F20="","",入力シート!F20)</f>
        <v/>
      </c>
      <c r="F7" s="89"/>
      <c r="G7" s="89"/>
      <c r="H7" s="89"/>
      <c r="I7" s="89"/>
      <c r="J7" s="89"/>
      <c r="K7" s="89"/>
      <c r="L7" s="89"/>
      <c r="M7" s="89"/>
      <c r="N7" s="89"/>
      <c r="O7" s="89"/>
      <c r="P7" s="89"/>
      <c r="Q7" s="103"/>
      <c r="R7" s="91" t="s">
        <v>7</v>
      </c>
      <c r="S7" s="92"/>
      <c r="T7" s="92"/>
      <c r="U7" s="92"/>
      <c r="V7" s="89" t="str">
        <f>IF(入力シート!F21="","",入力シート!F21)</f>
        <v>2021年04月01日～2021年12月31日</v>
      </c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90"/>
    </row>
    <row r="8" spans="1:35" s="45" customFormat="1" x14ac:dyDescent="0.7">
      <c r="A8" s="91" t="s">
        <v>9</v>
      </c>
      <c r="B8" s="92"/>
      <c r="C8" s="92"/>
      <c r="D8" s="92"/>
      <c r="E8" s="93" t="str">
        <f>IF(入力シート!H20="","",入力シート!H20)</f>
        <v>毎週金曜日
14:00～14:45</v>
      </c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08"/>
      <c r="R8" s="91" t="s">
        <v>9</v>
      </c>
      <c r="S8" s="92"/>
      <c r="T8" s="92"/>
      <c r="U8" s="92"/>
      <c r="V8" s="93" t="str">
        <f>IF(入力シート!H21="","",入力シート!H21)</f>
        <v>日</v>
      </c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4"/>
    </row>
    <row r="9" spans="1:35" x14ac:dyDescent="0.7">
      <c r="A9" s="91"/>
      <c r="B9" s="92"/>
      <c r="C9" s="92"/>
      <c r="D9" s="92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08"/>
      <c r="R9" s="91"/>
      <c r="S9" s="92"/>
      <c r="T9" s="92"/>
      <c r="U9" s="92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4"/>
    </row>
    <row r="10" spans="1:35" s="45" customFormat="1" x14ac:dyDescent="0.7">
      <c r="A10" s="91" t="s">
        <v>10</v>
      </c>
      <c r="B10" s="92"/>
      <c r="C10" s="92"/>
      <c r="D10" s="92"/>
      <c r="E10" s="95" t="str">
        <f>IF(入力シート!J20="","",入力シート!J20)</f>
        <v>区内在住・在勤・在学の中学生以上</v>
      </c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102"/>
      <c r="R10" s="91" t="s">
        <v>10</v>
      </c>
      <c r="S10" s="92"/>
      <c r="T10" s="92"/>
      <c r="U10" s="92"/>
      <c r="V10" s="95" t="str">
        <f>IF(入力シート!J21="","",入力シート!J21)</f>
        <v>誰でも参加可</v>
      </c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6"/>
    </row>
    <row r="11" spans="1:35" x14ac:dyDescent="0.7">
      <c r="A11" s="91"/>
      <c r="B11" s="92"/>
      <c r="C11" s="92"/>
      <c r="D11" s="92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02"/>
      <c r="R11" s="91"/>
      <c r="S11" s="92"/>
      <c r="T11" s="92"/>
      <c r="U11" s="92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6"/>
    </row>
    <row r="12" spans="1:35" x14ac:dyDescent="0.7">
      <c r="A12" s="91" t="s">
        <v>11</v>
      </c>
      <c r="B12" s="92"/>
      <c r="C12" s="92"/>
      <c r="D12" s="92"/>
      <c r="E12" s="89" t="str">
        <f>IF(入力シート!K20="","",入力シート!K20)</f>
        <v>30名</v>
      </c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103"/>
      <c r="R12" s="91" t="s">
        <v>11</v>
      </c>
      <c r="S12" s="92"/>
      <c r="T12" s="92"/>
      <c r="U12" s="92"/>
      <c r="V12" s="89" t="str">
        <f>IF(入力シート!K21="","",入力シート!K21)</f>
        <v>定員設定なし</v>
      </c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90"/>
    </row>
    <row r="13" spans="1:35" x14ac:dyDescent="0.7">
      <c r="A13" s="91" t="s">
        <v>12</v>
      </c>
      <c r="B13" s="92"/>
      <c r="C13" s="92"/>
      <c r="D13" s="92"/>
      <c r="E13" s="89" t="str">
        <f>IF(入力シート!L20="","",入力シート!L20)</f>
        <v>猿楽トレーニングジム</v>
      </c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103"/>
      <c r="R13" s="91" t="s">
        <v>12</v>
      </c>
      <c r="S13" s="92"/>
      <c r="T13" s="92"/>
      <c r="U13" s="92"/>
      <c r="V13" s="89" t="str">
        <f>IF(入力シート!L21="","",入力シート!L21)</f>
        <v>渋谷区ふれあい植物センター</v>
      </c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90"/>
    </row>
    <row r="14" spans="1:35" x14ac:dyDescent="0.7">
      <c r="A14" s="91" t="s">
        <v>13</v>
      </c>
      <c r="B14" s="92"/>
      <c r="C14" s="92"/>
      <c r="D14" s="92"/>
      <c r="E14" s="89" t="str">
        <f>IF(入力シート!M20="","",入力シート!M20)</f>
        <v>施設使用料</v>
      </c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103"/>
      <c r="R14" s="91" t="s">
        <v>13</v>
      </c>
      <c r="S14" s="92"/>
      <c r="T14" s="92"/>
      <c r="U14" s="92"/>
      <c r="V14" s="89" t="str">
        <f>IF(入力シート!M21="","",入力シート!M21)</f>
        <v>無料</v>
      </c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90"/>
    </row>
    <row r="15" spans="1:35" s="45" customFormat="1" x14ac:dyDescent="0.7">
      <c r="A15" s="91" t="s">
        <v>40</v>
      </c>
      <c r="B15" s="92"/>
      <c r="C15" s="92"/>
      <c r="D15" s="92"/>
      <c r="E15" s="95" t="str">
        <f>IF(入力シート!N20="","",入力シート!N20)</f>
        <v>猿楽トレーニングジム
電話：3461-3447</v>
      </c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102"/>
      <c r="R15" s="91" t="s">
        <v>40</v>
      </c>
      <c r="S15" s="92"/>
      <c r="T15" s="92"/>
      <c r="U15" s="92"/>
      <c r="V15" s="95" t="str">
        <f>IF(入力シート!N21="","",入力シート!N21)</f>
        <v>渋谷区ふれあい植物センター
電話：5468-1384
FAX ：5468-9385</v>
      </c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6"/>
    </row>
    <row r="16" spans="1:35" s="45" customFormat="1" x14ac:dyDescent="0.7">
      <c r="A16" s="91"/>
      <c r="B16" s="92"/>
      <c r="C16" s="92"/>
      <c r="D16" s="92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102"/>
      <c r="R16" s="91"/>
      <c r="S16" s="92"/>
      <c r="T16" s="92"/>
      <c r="U16" s="92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6"/>
    </row>
    <row r="17" spans="1:35" s="45" customFormat="1" x14ac:dyDescent="0.7">
      <c r="A17" s="91"/>
      <c r="B17" s="92"/>
      <c r="C17" s="92"/>
      <c r="D17" s="92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102"/>
      <c r="R17" s="91"/>
      <c r="S17" s="92"/>
      <c r="T17" s="92"/>
      <c r="U17" s="92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6"/>
    </row>
    <row r="18" spans="1:35" x14ac:dyDescent="0.7">
      <c r="A18" s="91"/>
      <c r="B18" s="92"/>
      <c r="C18" s="92"/>
      <c r="D18" s="92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02"/>
      <c r="R18" s="91"/>
      <c r="S18" s="92"/>
      <c r="T18" s="92"/>
      <c r="U18" s="92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6"/>
    </row>
    <row r="19" spans="1:35" ht="18" thickBot="1" x14ac:dyDescent="0.75">
      <c r="A19" s="97" t="s">
        <v>15</v>
      </c>
      <c r="B19" s="98"/>
      <c r="C19" s="98"/>
      <c r="D19" s="98"/>
      <c r="E19" s="99" t="str">
        <f>IF(入力シート!P20="","",入力シート!P20)</f>
        <v/>
      </c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101"/>
      <c r="R19" s="97" t="s">
        <v>15</v>
      </c>
      <c r="S19" s="98"/>
      <c r="T19" s="98"/>
      <c r="U19" s="98"/>
      <c r="V19" s="99" t="str">
        <f>IF(入力シート!P21="","",入力シート!P21)</f>
        <v>施設改修のため2022年より休園予定</v>
      </c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99"/>
      <c r="AH19" s="99"/>
      <c r="AI19" s="100"/>
    </row>
    <row r="20" spans="1:35" ht="18" thickBot="1" x14ac:dyDescent="0.75">
      <c r="A20" s="3">
        <v>1</v>
      </c>
      <c r="B20" s="3">
        <v>9</v>
      </c>
      <c r="C20" s="3"/>
      <c r="D20" s="3"/>
      <c r="E20" s="46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2</v>
      </c>
      <c r="S20" s="3">
        <v>0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</row>
    <row r="21" spans="1:35" x14ac:dyDescent="0.7">
      <c r="A21" s="117" t="s">
        <v>3</v>
      </c>
      <c r="B21" s="118"/>
      <c r="C21" s="118"/>
      <c r="D21" s="118"/>
      <c r="E21" s="109" t="str">
        <f>IF(入力シート!B22="","",入力シート!B22)</f>
        <v>ふれあい植物センターイベント</v>
      </c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10"/>
      <c r="R21" s="117" t="s">
        <v>3</v>
      </c>
      <c r="S21" s="118"/>
      <c r="T21" s="118"/>
      <c r="U21" s="118"/>
      <c r="V21" s="118" t="str">
        <f>IF(入力シート!B23="","",入力シート!B23)</f>
        <v>ふれあい植物センターイベント</v>
      </c>
      <c r="W21" s="118"/>
      <c r="X21" s="118"/>
      <c r="Y21" s="118"/>
      <c r="Z21" s="118"/>
      <c r="AA21" s="118"/>
      <c r="AB21" s="118"/>
      <c r="AC21" s="118"/>
      <c r="AD21" s="118"/>
      <c r="AE21" s="118"/>
      <c r="AF21" s="118"/>
      <c r="AG21" s="118"/>
      <c r="AH21" s="118"/>
      <c r="AI21" s="133"/>
    </row>
    <row r="22" spans="1:35" x14ac:dyDescent="0.7">
      <c r="A22" s="91" t="s">
        <v>2</v>
      </c>
      <c r="B22" s="92"/>
      <c r="C22" s="92"/>
      <c r="D22" s="92"/>
      <c r="E22" s="89" t="str">
        <f>IF(入力シート!A22="","",入力シート!A22)</f>
        <v>随時申込</v>
      </c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103"/>
      <c r="R22" s="91" t="s">
        <v>42</v>
      </c>
      <c r="S22" s="92"/>
      <c r="T22" s="92"/>
      <c r="U22" s="92"/>
      <c r="V22" s="92" t="str">
        <f>IF(入力シート!A23="","",入力シート!A23)</f>
        <v>随時申込</v>
      </c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126"/>
    </row>
    <row r="23" spans="1:35" x14ac:dyDescent="0.7">
      <c r="A23" s="91" t="s">
        <v>4</v>
      </c>
      <c r="B23" s="92"/>
      <c r="C23" s="92"/>
      <c r="D23" s="92"/>
      <c r="E23" s="93" t="str">
        <f>IF(入力シート!C22="","",入力シート!C22)</f>
        <v>おはなし植物園</v>
      </c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08"/>
      <c r="R23" s="91" t="s">
        <v>4</v>
      </c>
      <c r="S23" s="92"/>
      <c r="T23" s="92"/>
      <c r="U23" s="92"/>
      <c r="V23" s="129" t="str">
        <f>IF(入力シート!C23="","",入力シート!C23)</f>
        <v>季節のワークショップ</v>
      </c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30"/>
    </row>
    <row r="24" spans="1:35" s="45" customFormat="1" x14ac:dyDescent="0.7">
      <c r="A24" s="91" t="s">
        <v>5</v>
      </c>
      <c r="B24" s="92"/>
      <c r="C24" s="92"/>
      <c r="D24" s="92"/>
      <c r="E24" s="95" t="str">
        <f>IF(入力シート!D22="","",入力シート!D22)</f>
        <v>講師…ふれあい植物センターボランティアの会
自然科学系絵本の読み聞かせと、実物の観察や試食体験</v>
      </c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102"/>
      <c r="R24" s="91" t="s">
        <v>5</v>
      </c>
      <c r="S24" s="92"/>
      <c r="T24" s="92"/>
      <c r="U24" s="92"/>
      <c r="V24" s="127" t="str">
        <f>IF(入力シート!D23="","",入力シート!D23)</f>
        <v>講師…ふれあい植物センターボランティアの会
季節に合わせて、自然素材や身近な材料を元に様々な物を作る</v>
      </c>
      <c r="W24" s="127"/>
      <c r="X24" s="127"/>
      <c r="Y24" s="127"/>
      <c r="Z24" s="127"/>
      <c r="AA24" s="127"/>
      <c r="AB24" s="127"/>
      <c r="AC24" s="127"/>
      <c r="AD24" s="127"/>
      <c r="AE24" s="127"/>
      <c r="AF24" s="127"/>
      <c r="AG24" s="127"/>
      <c r="AH24" s="127"/>
      <c r="AI24" s="128"/>
    </row>
    <row r="25" spans="1:35" x14ac:dyDescent="0.7">
      <c r="A25" s="91"/>
      <c r="B25" s="92"/>
      <c r="C25" s="92"/>
      <c r="D25" s="92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02"/>
      <c r="R25" s="91"/>
      <c r="S25" s="92"/>
      <c r="T25" s="92"/>
      <c r="U25" s="92"/>
      <c r="V25" s="127"/>
      <c r="W25" s="127"/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8"/>
    </row>
    <row r="26" spans="1:35" x14ac:dyDescent="0.7">
      <c r="A26" s="91" t="s">
        <v>7</v>
      </c>
      <c r="B26" s="92"/>
      <c r="C26" s="92"/>
      <c r="D26" s="92"/>
      <c r="E26" s="89" t="str">
        <f>IF(入力シート!F22="","",入力シート!F22)</f>
        <v>2021年04月01日～2021年12月31日</v>
      </c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103"/>
      <c r="R26" s="91" t="s">
        <v>7</v>
      </c>
      <c r="S26" s="92"/>
      <c r="T26" s="92"/>
      <c r="U26" s="92"/>
      <c r="V26" s="92" t="str">
        <f>IF(入力シート!F23="","",入力シート!F23)</f>
        <v>2021年04月01日～2021年12月31日</v>
      </c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126"/>
    </row>
    <row r="27" spans="1:35" s="45" customFormat="1" x14ac:dyDescent="0.7">
      <c r="A27" s="91" t="s">
        <v>9</v>
      </c>
      <c r="B27" s="92"/>
      <c r="C27" s="92"/>
      <c r="D27" s="92"/>
      <c r="E27" s="93" t="str">
        <f>IF(入力シート!H22="","",入力シート!H22)</f>
        <v>水</v>
      </c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108"/>
      <c r="R27" s="91" t="s">
        <v>9</v>
      </c>
      <c r="S27" s="92"/>
      <c r="T27" s="92"/>
      <c r="U27" s="92"/>
      <c r="V27" s="129" t="str">
        <f>IF(入力シート!H23="","",入力シート!H23)</f>
        <v>土・日・祝</v>
      </c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30"/>
    </row>
    <row r="28" spans="1:35" x14ac:dyDescent="0.7">
      <c r="A28" s="91"/>
      <c r="B28" s="92"/>
      <c r="C28" s="92"/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08"/>
      <c r="R28" s="91"/>
      <c r="S28" s="92"/>
      <c r="T28" s="92"/>
      <c r="U28" s="92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30"/>
    </row>
    <row r="29" spans="1:35" s="45" customFormat="1" x14ac:dyDescent="0.7">
      <c r="A29" s="91" t="s">
        <v>10</v>
      </c>
      <c r="B29" s="92"/>
      <c r="C29" s="92"/>
      <c r="D29" s="92"/>
      <c r="E29" s="95" t="str">
        <f>IF(入力シート!J22="","",入力シート!J22)</f>
        <v>誰でも参加可</v>
      </c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02"/>
      <c r="R29" s="91" t="s">
        <v>10</v>
      </c>
      <c r="S29" s="92"/>
      <c r="T29" s="92"/>
      <c r="U29" s="92"/>
      <c r="V29" s="127" t="str">
        <f>IF(入力シート!J23="","",入力シート!J23)</f>
        <v>誰でも参加可</v>
      </c>
      <c r="W29" s="127"/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8"/>
    </row>
    <row r="30" spans="1:35" x14ac:dyDescent="0.7">
      <c r="A30" s="91"/>
      <c r="B30" s="92"/>
      <c r="C30" s="92"/>
      <c r="D30" s="92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02"/>
      <c r="R30" s="91"/>
      <c r="S30" s="92"/>
      <c r="T30" s="92"/>
      <c r="U30" s="92"/>
      <c r="V30" s="127"/>
      <c r="W30" s="127"/>
      <c r="X30" s="127"/>
      <c r="Y30" s="127"/>
      <c r="Z30" s="127"/>
      <c r="AA30" s="127"/>
      <c r="AB30" s="127"/>
      <c r="AC30" s="127"/>
      <c r="AD30" s="127"/>
      <c r="AE30" s="127"/>
      <c r="AF30" s="127"/>
      <c r="AG30" s="127"/>
      <c r="AH30" s="127"/>
      <c r="AI30" s="128"/>
    </row>
    <row r="31" spans="1:35" x14ac:dyDescent="0.7">
      <c r="A31" s="91" t="s">
        <v>11</v>
      </c>
      <c r="B31" s="92"/>
      <c r="C31" s="92"/>
      <c r="D31" s="92"/>
      <c r="E31" s="89" t="str">
        <f>IF(入力シート!K22="","",入力シート!K22)</f>
        <v>15人</v>
      </c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103"/>
      <c r="R31" s="91" t="s">
        <v>11</v>
      </c>
      <c r="S31" s="92"/>
      <c r="T31" s="92"/>
      <c r="U31" s="92"/>
      <c r="V31" s="92" t="str">
        <f>IF(入力シート!K23="","",入力シート!K23)</f>
        <v>定員設定なし</v>
      </c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126"/>
    </row>
    <row r="32" spans="1:35" x14ac:dyDescent="0.7">
      <c r="A32" s="91" t="s">
        <v>12</v>
      </c>
      <c r="B32" s="92"/>
      <c r="C32" s="92"/>
      <c r="D32" s="92"/>
      <c r="E32" s="89" t="str">
        <f>IF(入力シート!L22="","",入力シート!L22)</f>
        <v>渋谷区ふれあい植物センター</v>
      </c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103"/>
      <c r="R32" s="91" t="s">
        <v>12</v>
      </c>
      <c r="S32" s="92"/>
      <c r="T32" s="92"/>
      <c r="U32" s="92"/>
      <c r="V32" s="92" t="str">
        <f>IF(入力シート!L23="","",入力シート!L23)</f>
        <v>渋谷区ふれあい植物センター</v>
      </c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126"/>
    </row>
    <row r="33" spans="1:35" x14ac:dyDescent="0.7">
      <c r="A33" s="91" t="s">
        <v>13</v>
      </c>
      <c r="B33" s="92"/>
      <c r="C33" s="92"/>
      <c r="D33" s="92"/>
      <c r="E33" s="89" t="str">
        <f>IF(入力シート!M22="","",入力シート!M22)</f>
        <v>無料</v>
      </c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103"/>
      <c r="R33" s="91" t="s">
        <v>13</v>
      </c>
      <c r="S33" s="92"/>
      <c r="T33" s="92"/>
      <c r="U33" s="92"/>
      <c r="V33" s="92" t="str">
        <f>IF(入力シート!M23="","",入力シート!M23)</f>
        <v>無料～500円</v>
      </c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126"/>
    </row>
    <row r="34" spans="1:35" s="45" customFormat="1" x14ac:dyDescent="0.7">
      <c r="A34" s="91" t="s">
        <v>40</v>
      </c>
      <c r="B34" s="92"/>
      <c r="C34" s="92"/>
      <c r="D34" s="92"/>
      <c r="E34" s="95" t="str">
        <f>IF(入力シート!N22="","",入力シート!N22)</f>
        <v>渋谷区ふれあい植物センター
電話：5468-1384
FAX ：5468-9385</v>
      </c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102"/>
      <c r="R34" s="91" t="s">
        <v>40</v>
      </c>
      <c r="S34" s="92"/>
      <c r="T34" s="92"/>
      <c r="U34" s="92"/>
      <c r="V34" s="127" t="str">
        <f>IF(入力シート!N23="","",入力シート!N23)</f>
        <v>渋谷区ふれあい植物センター
電話：5468-1384
FAX ：5468-9385</v>
      </c>
      <c r="W34" s="127"/>
      <c r="X34" s="127"/>
      <c r="Y34" s="127"/>
      <c r="Z34" s="127"/>
      <c r="AA34" s="127"/>
      <c r="AB34" s="127"/>
      <c r="AC34" s="127"/>
      <c r="AD34" s="127"/>
      <c r="AE34" s="127"/>
      <c r="AF34" s="127"/>
      <c r="AG34" s="127"/>
      <c r="AH34" s="127"/>
      <c r="AI34" s="128"/>
    </row>
    <row r="35" spans="1:35" s="45" customFormat="1" x14ac:dyDescent="0.7">
      <c r="A35" s="91"/>
      <c r="B35" s="92"/>
      <c r="C35" s="92"/>
      <c r="D35" s="92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102"/>
      <c r="R35" s="91"/>
      <c r="S35" s="92"/>
      <c r="T35" s="92"/>
      <c r="U35" s="92"/>
      <c r="V35" s="127"/>
      <c r="W35" s="127"/>
      <c r="X35" s="127"/>
      <c r="Y35" s="127"/>
      <c r="Z35" s="127"/>
      <c r="AA35" s="127"/>
      <c r="AB35" s="127"/>
      <c r="AC35" s="127"/>
      <c r="AD35" s="127"/>
      <c r="AE35" s="127"/>
      <c r="AF35" s="127"/>
      <c r="AG35" s="127"/>
      <c r="AH35" s="127"/>
      <c r="AI35" s="128"/>
    </row>
    <row r="36" spans="1:35" s="45" customFormat="1" x14ac:dyDescent="0.7">
      <c r="A36" s="91"/>
      <c r="B36" s="92"/>
      <c r="C36" s="92"/>
      <c r="D36" s="92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102"/>
      <c r="R36" s="91"/>
      <c r="S36" s="92"/>
      <c r="T36" s="92"/>
      <c r="U36" s="92"/>
      <c r="V36" s="127"/>
      <c r="W36" s="127"/>
      <c r="X36" s="127"/>
      <c r="Y36" s="127"/>
      <c r="Z36" s="127"/>
      <c r="AA36" s="127"/>
      <c r="AB36" s="127"/>
      <c r="AC36" s="127"/>
      <c r="AD36" s="127"/>
      <c r="AE36" s="127"/>
      <c r="AF36" s="127"/>
      <c r="AG36" s="127"/>
      <c r="AH36" s="127"/>
      <c r="AI36" s="128"/>
    </row>
    <row r="37" spans="1:35" x14ac:dyDescent="0.7">
      <c r="A37" s="91"/>
      <c r="B37" s="92"/>
      <c r="C37" s="92"/>
      <c r="D37" s="92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02"/>
      <c r="R37" s="91"/>
      <c r="S37" s="92"/>
      <c r="T37" s="92"/>
      <c r="U37" s="92"/>
      <c r="V37" s="127"/>
      <c r="W37" s="127"/>
      <c r="X37" s="127"/>
      <c r="Y37" s="127"/>
      <c r="Z37" s="127"/>
      <c r="AA37" s="127"/>
      <c r="AB37" s="127"/>
      <c r="AC37" s="127"/>
      <c r="AD37" s="127"/>
      <c r="AE37" s="127"/>
      <c r="AF37" s="127"/>
      <c r="AG37" s="127"/>
      <c r="AH37" s="127"/>
      <c r="AI37" s="128"/>
    </row>
    <row r="38" spans="1:35" ht="18" thickBot="1" x14ac:dyDescent="0.75">
      <c r="A38" s="97" t="s">
        <v>15</v>
      </c>
      <c r="B38" s="98"/>
      <c r="C38" s="98"/>
      <c r="D38" s="98"/>
      <c r="E38" s="99" t="str">
        <f>IF(入力シート!P22="","",入力シート!P22)</f>
        <v>施設改修のため2022年より休園予定</v>
      </c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101"/>
      <c r="R38" s="97" t="s">
        <v>15</v>
      </c>
      <c r="S38" s="98"/>
      <c r="T38" s="98"/>
      <c r="U38" s="98"/>
      <c r="V38" s="131" t="str">
        <f>IF(入力シート!P23="","",入力シート!P23)</f>
        <v>施設改修のため2022年より休園予定</v>
      </c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2"/>
    </row>
  </sheetData>
  <mergeCells count="96">
    <mergeCell ref="R2:U2"/>
    <mergeCell ref="V2:AI2"/>
    <mergeCell ref="R3:U3"/>
    <mergeCell ref="V3:AI3"/>
    <mergeCell ref="A2:D2"/>
    <mergeCell ref="E2:Q2"/>
    <mergeCell ref="A3:D3"/>
    <mergeCell ref="E3:Q3"/>
    <mergeCell ref="R4:U4"/>
    <mergeCell ref="V4:AI4"/>
    <mergeCell ref="R5:U6"/>
    <mergeCell ref="V5:AI6"/>
    <mergeCell ref="A4:D4"/>
    <mergeCell ref="E4:Q4"/>
    <mergeCell ref="A5:D6"/>
    <mergeCell ref="E5:Q6"/>
    <mergeCell ref="A7:D7"/>
    <mergeCell ref="E7:Q7"/>
    <mergeCell ref="V10:AI11"/>
    <mergeCell ref="V12:AI12"/>
    <mergeCell ref="V13:AI13"/>
    <mergeCell ref="R8:U9"/>
    <mergeCell ref="V7:AI7"/>
    <mergeCell ref="V8:AI9"/>
    <mergeCell ref="A8:D9"/>
    <mergeCell ref="E8:Q9"/>
    <mergeCell ref="R7:U7"/>
    <mergeCell ref="R10:U11"/>
    <mergeCell ref="R12:U12"/>
    <mergeCell ref="R13:U13"/>
    <mergeCell ref="R14:U14"/>
    <mergeCell ref="R21:U21"/>
    <mergeCell ref="V23:AI23"/>
    <mergeCell ref="R22:U22"/>
    <mergeCell ref="V22:AI22"/>
    <mergeCell ref="V14:AI14"/>
    <mergeCell ref="R23:U23"/>
    <mergeCell ref="V21:AI21"/>
    <mergeCell ref="A29:D30"/>
    <mergeCell ref="A10:D11"/>
    <mergeCell ref="E10:Q11"/>
    <mergeCell ref="E24:Q25"/>
    <mergeCell ref="A26:D26"/>
    <mergeCell ref="A27:D28"/>
    <mergeCell ref="A24:D25"/>
    <mergeCell ref="A22:D22"/>
    <mergeCell ref="A23:D23"/>
    <mergeCell ref="A12:D12"/>
    <mergeCell ref="A21:D21"/>
    <mergeCell ref="E23:Q23"/>
    <mergeCell ref="E21:Q21"/>
    <mergeCell ref="E22:Q22"/>
    <mergeCell ref="E12:Q12"/>
    <mergeCell ref="E31:Q31"/>
    <mergeCell ref="E29:Q30"/>
    <mergeCell ref="E26:Q26"/>
    <mergeCell ref="E27:Q28"/>
    <mergeCell ref="R24:U25"/>
    <mergeCell ref="V24:AI25"/>
    <mergeCell ref="A13:D13"/>
    <mergeCell ref="E13:Q13"/>
    <mergeCell ref="A33:D33"/>
    <mergeCell ref="A14:D14"/>
    <mergeCell ref="E14:Q14"/>
    <mergeCell ref="A31:D31"/>
    <mergeCell ref="R15:U18"/>
    <mergeCell ref="V15:AI18"/>
    <mergeCell ref="R19:U19"/>
    <mergeCell ref="V19:AI19"/>
    <mergeCell ref="A19:D19"/>
    <mergeCell ref="E19:Q19"/>
    <mergeCell ref="A15:D18"/>
    <mergeCell ref="E15:Q18"/>
    <mergeCell ref="R31:U31"/>
    <mergeCell ref="E38:Q38"/>
    <mergeCell ref="E34:Q37"/>
    <mergeCell ref="E32:Q32"/>
    <mergeCell ref="E33:Q33"/>
    <mergeCell ref="A38:D38"/>
    <mergeCell ref="A34:D37"/>
    <mergeCell ref="A32:D32"/>
    <mergeCell ref="R38:U38"/>
    <mergeCell ref="V38:AI38"/>
    <mergeCell ref="R34:U37"/>
    <mergeCell ref="V34:AI37"/>
    <mergeCell ref="R32:U32"/>
    <mergeCell ref="V32:AI32"/>
    <mergeCell ref="R33:U33"/>
    <mergeCell ref="V33:AI33"/>
    <mergeCell ref="V31:AI31"/>
    <mergeCell ref="R29:U30"/>
    <mergeCell ref="V29:AI30"/>
    <mergeCell ref="R26:U26"/>
    <mergeCell ref="V26:AI26"/>
    <mergeCell ref="R27:U28"/>
    <mergeCell ref="V27:AI28"/>
  </mergeCells>
  <phoneticPr fontId="3"/>
  <pageMargins left="0.7" right="0.7" top="0.75" bottom="0.75" header="0.3" footer="0.3"/>
  <pageSetup paperSize="9" orientation="portrait" r:id="rId1"/>
  <headerFooter>
    <oddHeader>&amp;C詳細情報シート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6</vt:i4>
      </vt:variant>
    </vt:vector>
  </HeadingPairs>
  <TitlesOfParts>
    <vt:vector size="29" baseType="lpstr">
      <vt:lpstr>入力シート</vt:lpstr>
      <vt:lpstr>5 月</vt:lpstr>
      <vt:lpstr>PDF化</vt:lpstr>
      <vt:lpstr>一覧表</vt:lpstr>
      <vt:lpstr>1~4</vt:lpstr>
      <vt:lpstr>5~8</vt:lpstr>
      <vt:lpstr>9~12</vt:lpstr>
      <vt:lpstr>13~16</vt:lpstr>
      <vt:lpstr>17~20</vt:lpstr>
      <vt:lpstr>21~24</vt:lpstr>
      <vt:lpstr>25~28</vt:lpstr>
      <vt:lpstr>29~32</vt:lpstr>
      <vt:lpstr>33~36</vt:lpstr>
      <vt:lpstr>37~40</vt:lpstr>
      <vt:lpstr>41~44 </vt:lpstr>
      <vt:lpstr>45~48 </vt:lpstr>
      <vt:lpstr>49~52 </vt:lpstr>
      <vt:lpstr>53~56 </vt:lpstr>
      <vt:lpstr>57~60</vt:lpstr>
      <vt:lpstr>61~64 </vt:lpstr>
      <vt:lpstr>65~68 </vt:lpstr>
      <vt:lpstr>69~72</vt:lpstr>
      <vt:lpstr>73~76</vt:lpstr>
      <vt:lpstr>ColumnTitleRegion1..H12.5</vt:lpstr>
      <vt:lpstr>ColumnTitleRegion2..C14.5</vt:lpstr>
      <vt:lpstr>'5 月'!Print_Area</vt:lpstr>
      <vt:lpstr>PDF化!Print_Area</vt:lpstr>
      <vt:lpstr>一覧表!Print_Area</vt:lpstr>
      <vt:lpstr>入力シート!Print_Area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2022-01-05T03:46:14Z</cp:lastPrinted>
  <dcterms:created xsi:type="dcterms:W3CDTF">2021-04-22T03:29:17Z</dcterms:created>
  <dcterms:modified xsi:type="dcterms:W3CDTF">2022-01-05T03:47:42Z</dcterms:modified>
</cp:coreProperties>
</file>